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wisniewska\Documents\bilanse\inf. dod. UG\"/>
    </mc:Choice>
  </mc:AlternateContent>
  <bookViews>
    <workbookView xWindow="0" yWindow="0" windowWidth="28800" windowHeight="11940" tabRatio="902" activeTab="3"/>
  </bookViews>
  <sheets>
    <sheet name="Informacja dodatkowa" sheetId="13" r:id="rId1"/>
    <sheet name="Zał.1_Pkt.I.4" sheetId="4" r:id="rId2"/>
    <sheet name="Zał.2_Pkt.II.1.1" sheetId="1" r:id="rId3"/>
    <sheet name="Zał.3_Pkt.II.1.5" sheetId="5" r:id="rId4"/>
    <sheet name="Zał.4_Pkt.II.1.9" sheetId="7" r:id="rId5"/>
    <sheet name="Zał.5_Pkt.II.1.15" sheetId="8" r:id="rId6"/>
    <sheet name="Zał.6_Pkt.II.2.1" sheetId="10" r:id="rId7"/>
    <sheet name="Zał.7_Pkt.II.2.2" sheetId="9" r:id="rId8"/>
    <sheet name="Zał.8_Pkt.II.2.3" sheetId="12" r:id="rId9"/>
    <sheet name="Arkusz3" sheetId="3" r:id="rId10"/>
  </sheets>
  <definedNames>
    <definedName name="_xlnm.Print_Area" localSheetId="1">Zał.1_Pkt.I.4!$A$1:$D$28</definedName>
  </definedNames>
  <calcPr calcId="152511"/>
</workbook>
</file>

<file path=xl/calcChain.xml><?xml version="1.0" encoding="utf-8"?>
<calcChain xmlns="http://schemas.openxmlformats.org/spreadsheetml/2006/main">
  <c r="Q13" i="5" l="1"/>
  <c r="R13" i="5"/>
  <c r="M18" i="1" l="1"/>
  <c r="H18" i="1"/>
  <c r="N18" i="1" s="1"/>
  <c r="N17" i="1"/>
  <c r="M17" i="1"/>
  <c r="H17" i="1"/>
  <c r="M16" i="1"/>
  <c r="H16" i="1"/>
  <c r="M15" i="1"/>
  <c r="H15" i="1"/>
  <c r="M14" i="1"/>
  <c r="H14" i="1"/>
  <c r="M13" i="1"/>
  <c r="H13" i="1"/>
  <c r="H12" i="1"/>
  <c r="N11" i="1"/>
  <c r="M11" i="1"/>
  <c r="H11" i="1"/>
  <c r="M10" i="1"/>
  <c r="H10" i="1"/>
</calcChain>
</file>

<file path=xl/sharedStrings.xml><?xml version="1.0" encoding="utf-8"?>
<sst xmlns="http://schemas.openxmlformats.org/spreadsheetml/2006/main" count="348" uniqueCount="254">
  <si>
    <t>Pkt.I.4. Informacji dodatkowej</t>
  </si>
  <si>
    <t>Pkt.II.1.1. Informacji dodatkowej</t>
  </si>
  <si>
    <t>Lp.</t>
  </si>
  <si>
    <t>likwidacja</t>
  </si>
  <si>
    <t>Razem:</t>
  </si>
  <si>
    <t>Załącznik nr 2</t>
  </si>
  <si>
    <t>Załącznik nr 1</t>
  </si>
  <si>
    <t>Stan na początek roku obrotowego</t>
  </si>
  <si>
    <t>Pkt.II.1.5. Informacji dodatkowej</t>
  </si>
  <si>
    <t>Grupa należności</t>
  </si>
  <si>
    <t>Stan na koniec roku obrotowego</t>
  </si>
  <si>
    <t>Główne składniki aktywów trwałych</t>
  </si>
  <si>
    <t>Środki trwałe</t>
  </si>
  <si>
    <t>Wartości niematerialne i prawne</t>
  </si>
  <si>
    <t>Rzeczowe składniki aktywów obrotowych</t>
  </si>
  <si>
    <t>Zobowiązania</t>
  </si>
  <si>
    <t>Rezerwy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</si>
  <si>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</si>
  <si>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</si>
  <si>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Udziały w jednostkach podporządkowanych zaliczone do aktywów trwałych</t>
  </si>
  <si>
    <t>Inwestycje krótkoterminowe</t>
  </si>
  <si>
    <t>według cen nabycia lub kosztów wytworzenia nie wyższych od cen ich sprzedaży netto na dzień bilansowy</t>
  </si>
  <si>
    <t>Należności i udzielone pożyczki</t>
  </si>
  <si>
    <t>w uzasadnionej, wiarygodnie oszacowanej wartości</t>
  </si>
  <si>
    <t>Udziały (akcje) własne</t>
  </si>
  <si>
    <t>według cen nabycia</t>
  </si>
  <si>
    <t>w wartości nominalnej</t>
  </si>
  <si>
    <t>Udziały w innych jednostkach oraz inne inwestycje zaliczone do aktywów trwałych</t>
  </si>
  <si>
    <t>metodą praw własności</t>
  </si>
  <si>
    <t xml:space="preserve">według ceny nabycia pomniejszonej o odpisy z tytułu trwałej utraty wartości lub według wartości godziwej </t>
  </si>
  <si>
    <t>w kwocie wymaganej zapłaty, z zachowaniem zasady ostrożności</t>
  </si>
  <si>
    <t>w kwocie wymagającej zapłaty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</si>
  <si>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</si>
  <si>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</si>
  <si>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Kapitały (fundusze) własne oraz pozostałe aktywa i pasywa</t>
  </si>
  <si>
    <t>według wartości przeszacowanej (po aktualizacji wyceny środków trwałych)
zmniejszonych o odpisy amortyzacyjne lub umorzeniowe, a także odpisy z tytułu trwałej utraty wartości</t>
  </si>
  <si>
    <t>według skorygowanej ceny nabycia - jeśli dla danego składnika aktywów został określony termin wymagalności</t>
  </si>
  <si>
    <t>Przyjęte zasady (polityki) rachunkowości, w tym metody wyceny aktywów i pasywów</t>
  </si>
  <si>
    <t>Metody wyceny aktywów i pasywów</t>
  </si>
  <si>
    <t>inne *)</t>
  </si>
  <si>
    <t>Załącznik nr 3</t>
  </si>
  <si>
    <t>Załącznik nr 5</t>
  </si>
  <si>
    <t>Pkt.II.1.9. Informacji dodatkowej</t>
  </si>
  <si>
    <t>Zobowiazania według okresów wymagalności</t>
  </si>
  <si>
    <t>Zobowiązania wobec</t>
  </si>
  <si>
    <t>powyżej 
1 roku do 3 lat</t>
  </si>
  <si>
    <t>powyżej 
3 lat do 5 lat</t>
  </si>
  <si>
    <t>powyżej 5 lat</t>
  </si>
  <si>
    <t>Uwagi</t>
  </si>
  <si>
    <t>Pkt.II.1.15. Informacji dodatkowej</t>
  </si>
  <si>
    <t>Załącznik nr 7</t>
  </si>
  <si>
    <t>Pkt.II.2.2. Informacji dodatkowej</t>
  </si>
  <si>
    <t>Środki trwałe w budowie</t>
  </si>
  <si>
    <t>-</t>
  </si>
  <si>
    <t>Wyszczególnienie</t>
  </si>
  <si>
    <t>Wartość</t>
  </si>
  <si>
    <t>w tym odsetki oraz różnice kursowe, które powiększyły koszt wytworzenia środków trwałych w budowie</t>
  </si>
  <si>
    <t>Koszt wytworzenia środków trwałych w budowie *</t>
  </si>
  <si>
    <t>*</t>
  </si>
  <si>
    <t xml:space="preserve">obroty WN konta 080 </t>
  </si>
  <si>
    <t>Załącznik nr 8</t>
  </si>
  <si>
    <t>Pkt.II.2.3. Informacji dodatkowej</t>
  </si>
  <si>
    <t>Poprzedni rok obrotowy</t>
  </si>
  <si>
    <t>Bieżący rok obrotowy</t>
  </si>
  <si>
    <t>Przychody</t>
  </si>
  <si>
    <t>Koszty</t>
  </si>
  <si>
    <t>– o nadzwyczajnej wartości, w tym:</t>
  </si>
  <si>
    <t>– które wystąpiły incydentalnie, w tym:</t>
  </si>
  <si>
    <t>Przychody i koszty o nadzwyczajnej wartości lub które wystąpiły incydentalnie</t>
  </si>
  <si>
    <t>Grunty</t>
  </si>
  <si>
    <t>Środki transportu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</si>
  <si>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</si>
  <si>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Świadczenia pracownicze: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</si>
  <si>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</si>
  <si>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</si>
  <si>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Kwota wypłaconych środków pieniężnych</t>
  </si>
  <si>
    <t>według cen nabycia 
zmniejszonych o odpisy amortyzacyjne lub umorzeniowe, a także odpisy z tytułu trwałej utraty wartości</t>
  </si>
  <si>
    <t xml:space="preserve">według ceny (wartości) rynkowej  </t>
  </si>
  <si>
    <t>Wartość - stan na początek roku obrotowego</t>
  </si>
  <si>
    <t>Zwiększenie wartości</t>
  </si>
  <si>
    <t>Zmniejszenie wartości</t>
  </si>
  <si>
    <t>Wypłacone świadczenia pracownicze</t>
  </si>
  <si>
    <t>z tytułu wynagrodzeń z osobami fizycznymi zatrudnionymi na podstawie umowy o pracę, umowy zlecenia, umowy o dzieło, umowy agencyjnej i innych umów  zgodnie z odrębnymi przepisami</t>
  </si>
  <si>
    <t>według kosztów wytworzenia
zmniejszonych o odpisy amortyzacyjne lub umorzeniowe, a także odpisy z tytułu trwałej utraty wartości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</si>
  <si>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</si>
  <si>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</si>
  <si>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>(główny księgowy)</t>
  </si>
  <si>
    <t>(rok, miesiąc, dzień)</t>
  </si>
  <si>
    <t>(kierownik jednostki)</t>
  </si>
  <si>
    <t xml:space="preserve">Wyszczególnienie </t>
  </si>
  <si>
    <t>Grunty stanowiące własnosć j.s.t.przekazane w uzytkowanie wieczyste innym podmiotom</t>
  </si>
  <si>
    <t xml:space="preserve">Budynki, lokale i obiekty inzynierii ladowej i wodnej </t>
  </si>
  <si>
    <t>1.3</t>
  </si>
  <si>
    <t>1.2</t>
  </si>
  <si>
    <t>1.1.1</t>
  </si>
  <si>
    <t>1.1</t>
  </si>
  <si>
    <t xml:space="preserve">Urządzenia techniczne i maszyny </t>
  </si>
  <si>
    <t>1.4</t>
  </si>
  <si>
    <t>1.5</t>
  </si>
  <si>
    <t>Inne środki trwałe</t>
  </si>
  <si>
    <t>1.6</t>
  </si>
  <si>
    <t xml:space="preserve">Wartości niematerialne i prawne </t>
  </si>
  <si>
    <t>1.6.1</t>
  </si>
  <si>
    <t>Licencje i prawa autorskie dot. oprogramowania komputerowego</t>
  </si>
  <si>
    <t>1.6.2</t>
  </si>
  <si>
    <t xml:space="preserve">Pozostałe wartości niematerialne i prawne </t>
  </si>
  <si>
    <t>nieodpłatne otrzymanie</t>
  </si>
  <si>
    <t>rozliczenie środków trwałych w budowie</t>
  </si>
  <si>
    <t>zakup</t>
  </si>
  <si>
    <t xml:space="preserve">przemieszczenie </t>
  </si>
  <si>
    <t xml:space="preserve">nieodpłatne przekazanie </t>
  </si>
  <si>
    <t>sprzedaż</t>
  </si>
  <si>
    <t>Zmiana wartości umorzenia środków trwałych oraz umorzenia WNIP</t>
  </si>
  <si>
    <t>(glówny księgowy)</t>
  </si>
  <si>
    <t xml:space="preserve">1.1   Informacji dodatkowej </t>
  </si>
  <si>
    <t>Pkt.I 1.7. Informacji dodatkowej</t>
  </si>
  <si>
    <t>Dane o odpisach aktualizujących  wartość nalezności</t>
  </si>
  <si>
    <t xml:space="preserve">Zmiany stanu odpisów aktualizujących w ciągu roku obrotowego </t>
  </si>
  <si>
    <t>Nalezności dlugoterminowe</t>
  </si>
  <si>
    <t>Nalezności krótkoterminowe</t>
  </si>
  <si>
    <t>Z tytułu dostaw i uslug</t>
  </si>
  <si>
    <t>Nalezności od budżetów</t>
  </si>
  <si>
    <t>5.</t>
  </si>
  <si>
    <t xml:space="preserve"> 4.</t>
  </si>
  <si>
    <t xml:space="preserve">Należności z tytułu ubezp. I innych świadczeń </t>
  </si>
  <si>
    <t>Zwiększenia</t>
  </si>
  <si>
    <t>Wykorzystanie</t>
  </si>
  <si>
    <t>Rozwiązanie</t>
  </si>
  <si>
    <t xml:space="preserve">a) kredyty i pożyczki </t>
  </si>
  <si>
    <t xml:space="preserve">b) z tytułu emisji dluznych papierów wartościowych </t>
  </si>
  <si>
    <t>c) inne zobowiazania finansowe</t>
  </si>
  <si>
    <t xml:space="preserve">d) zaliczki otrzymane na dostawy </t>
  </si>
  <si>
    <t>e) zobowiazania wekslowe</t>
  </si>
  <si>
    <t>Ogółem zwiększenie wartości
(4+5+6+7)</t>
  </si>
  <si>
    <t>Ogółem zmniejszenie wartości
(9+10+11+12)</t>
  </si>
  <si>
    <t>Wartość - stan na koniec roku obrotowego
(3+8-13)</t>
  </si>
  <si>
    <t>w tym zwiększenie wartości</t>
  </si>
  <si>
    <t>w tym zmniejszenie wartości</t>
  </si>
  <si>
    <t>Ogółem zwiększenie wartości
(3+4)</t>
  </si>
  <si>
    <t>Ogółem zmniejszenie wartości
(10)</t>
  </si>
  <si>
    <t>Wartość - stan na koniec roku obrotowego
(9-15)</t>
  </si>
  <si>
    <t>Andrzej Jankowski</t>
  </si>
  <si>
    <t xml:space="preserve">Andrzej Jankowski </t>
  </si>
  <si>
    <t xml:space="preserve">                (kierownik jednostki)</t>
  </si>
  <si>
    <t>Stan na koniec roku obrotowego
(4+5+6)</t>
  </si>
  <si>
    <t>Roczne zwiększenie umorzenie</t>
  </si>
  <si>
    <t>Roczne zmniejszenie umorzenie</t>
  </si>
  <si>
    <t>Załącznik nr 6</t>
  </si>
  <si>
    <t>(rok,miesiąc,dzień)</t>
  </si>
  <si>
    <t>Załącznik nr 4</t>
  </si>
  <si>
    <t>54.910,29</t>
  </si>
  <si>
    <t>20.340,92</t>
  </si>
  <si>
    <t>153.036,31</t>
  </si>
  <si>
    <t>4.622.928</t>
  </si>
  <si>
    <t>Anna Wiśniewska</t>
  </si>
  <si>
    <t xml:space="preserve">Anna Wiśniewska </t>
  </si>
  <si>
    <t>Anna Wśniewska</t>
  </si>
  <si>
    <t>Anna Wisniewska</t>
  </si>
  <si>
    <t>2.930.409</t>
  </si>
  <si>
    <t>78.500</t>
  </si>
  <si>
    <t>3.008.909</t>
  </si>
  <si>
    <t>2.589.223,63</t>
  </si>
  <si>
    <t>550.825,88</t>
  </si>
  <si>
    <t>175.156,62</t>
  </si>
  <si>
    <t>40.236,04</t>
  </si>
  <si>
    <t>2.535.976,57</t>
  </si>
  <si>
    <t>129.981,88</t>
  </si>
  <si>
    <t>I.</t>
  </si>
  <si>
    <t>Wprowadzenie do sprawozdania finansowego, obejmuje w szczególności:</t>
  </si>
  <si>
    <t>1.</t>
  </si>
  <si>
    <t xml:space="preserve">   </t>
  </si>
  <si>
    <t>nazwę jednostki</t>
  </si>
  <si>
    <t>siedzibę jednostki</t>
  </si>
  <si>
    <t xml:space="preserve">   ul. Rynek 8, 17-120 Brańsk</t>
  </si>
  <si>
    <t>adres jednostki</t>
  </si>
  <si>
    <t>podstawowy przedmiot działalności jednostki</t>
  </si>
  <si>
    <t xml:space="preserve">    kierowanie podstawowymi rodzajami działalności publicznej</t>
  </si>
  <si>
    <t>2.</t>
  </si>
  <si>
    <t>wskazanie okresu objętego sprawozdaniem</t>
  </si>
  <si>
    <t xml:space="preserve">      01.01.2020 -31.12.2020</t>
  </si>
  <si>
    <t>3.</t>
  </si>
  <si>
    <t>wskazanie, że sprawozdanie finansowe zawiera dane łączne, jeżeli w skład jednostki nadrzędnej lub jednostki samorządu terytorialnego wchodzą jednostki sporządzające samodzielne sprawozdania finansowe</t>
  </si>
  <si>
    <t>4.</t>
  </si>
  <si>
    <t>omówienie przyjętych zasad (polityki) rachunkowości, w tym metod wyceny aktywów i pasywów (także amortyzacji)</t>
  </si>
  <si>
    <t>Aktywa i pasywa wycenione są przy uwzględnieniu nadrzędnych zasad rachunkowości, w sposób przewidziany ustawą o rachunkowości – informacje wg załącznika Nr 1</t>
  </si>
  <si>
    <t>inne informacje</t>
  </si>
  <si>
    <t xml:space="preserve">  </t>
  </si>
  <si>
    <t>II.</t>
  </si>
  <si>
    <t>Dodatkowe informacje i objaśnienia obejmują w szczególności:</t>
  </si>
  <si>
    <t>1.1.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</si>
  <si>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</t>
  </si>
  <si>
    <t>– podobne przedstawienie stanów i tytułów zmian dotychczasowej amortyzacji lub umorzenia</t>
  </si>
  <si>
    <t xml:space="preserve">  - informacje wg. załącznika nr 2,3</t>
  </si>
  <si>
    <t>1.2.</t>
  </si>
  <si>
    <t>aktualną wartość rynkową środków trwałych, w tym dóbr kultury – o ile jednostka dysponuje takimi informacjami</t>
  </si>
  <si>
    <t>1.3.</t>
  </si>
  <si>
    <t>kwotę dokonanych w trakcie roku obrotowego odpisów aktualizujących wartość aktywów trwałych odrębnie dla długoterminowych aktywów niefinansowych oraz długoterminowych aktywów finansowych</t>
  </si>
  <si>
    <t>1.4.</t>
  </si>
  <si>
    <t>wartość gruntów użytkowanych wieczyście</t>
  </si>
  <si>
    <t>1.5.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</si>
  <si>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</si>
  <si>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</si>
  <si>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</si>
  <si>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</si>
  <si>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</si>
  <si>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1.8.</t>
  </si>
  <si>
    <t>dane o stanie rezerw według celu ich utworzenia na początek roku obrotowego, zwiększeniach, wykorzystaniu, rozwiązaniu i stanie końcowym</t>
  </si>
  <si>
    <t xml:space="preserve">    nie dotyczy</t>
  </si>
  <si>
    <t>1.9.</t>
  </si>
  <si>
    <t>podział   zobowiązań   długoterminowych   według   pozycji   bilansu   o   pozostałym   od   dnia  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</si>
  <si>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</si>
  <si>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</si>
  <si>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</si>
  <si>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</si>
  <si>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</si>
  <si>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</si>
  <si>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</si>
  <si>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 xml:space="preserve">  nie dotyczy</t>
  </si>
  <si>
    <t>1.11.</t>
  </si>
  <si>
    <t>łączną kwotę zobowiązań zabezpieczonych na majątku jednostki ze wskazaniem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</si>
  <si>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</si>
  <si>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</si>
  <si>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</si>
  <si>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</si>
  <si>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</si>
  <si>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>łączną kwotę otrzymanych przez jednostkę gwarancji i poręczeń niewykazanych w bilansie</t>
  </si>
  <si>
    <t xml:space="preserve">    brak</t>
  </si>
  <si>
    <t>1.15.</t>
  </si>
  <si>
    <t>kwotę wypłaconych środków pieniężnych na świadczenia pracownicze</t>
  </si>
  <si>
    <t>1.16.</t>
  </si>
  <si>
    <t>2.1.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</si>
  <si>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</si>
  <si>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</si>
  <si>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</si>
  <si>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- informacje wg. załącznika nr  7</t>
  </si>
  <si>
    <t>2.3.</t>
  </si>
  <si>
    <t>kwotę i charakter poszczególnych pozycji przychodów lub kosztów o nadzwyczajnej wartości lub które wystąpiły incydentalnie</t>
  </si>
  <si>
    <t>- informacje wg. załącznika nr 8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</si>
  <si>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</si>
  <si>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</si>
  <si>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</si>
  <si>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</si>
  <si>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 xml:space="preserve"> nie dotyczy </t>
  </si>
  <si>
    <t>INFORMAJA DODATKOWA</t>
  </si>
  <si>
    <t>Anna Wiśniewska                    2021-03-25                                     Andrzej Jankowski</t>
  </si>
  <si>
    <t>(główny księgowy)                   (rok, mieciąc, dzień)                         (kierownik jednostki</t>
  </si>
  <si>
    <t xml:space="preserve">   Urząd Gminy Brańsk </t>
  </si>
  <si>
    <t xml:space="preserve">   nie dotyczy</t>
  </si>
  <si>
    <t xml:space="preserve">  - informacje wg. załącznika nr 6</t>
  </si>
  <si>
    <t xml:space="preserve">  - informacje wg. załącznika nr 4</t>
  </si>
  <si>
    <t xml:space="preserve">  - informacje wg. załącznika nr  4</t>
  </si>
  <si>
    <t xml:space="preserve">  - informacje wg. załącznika nr 5</t>
  </si>
  <si>
    <t xml:space="preserve">  - nie dotyczy </t>
  </si>
  <si>
    <r>
      <t xml:space="preserve"> wskazanie, że sprawozdanie finansowe zawiera dane łączne</t>
    </r>
    <r>
      <rPr>
        <strike/>
        <sz val="11"/>
        <color rgb="FF2E2014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</si>
</sst>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2E2014"/>
      <name val="Times New Roman"/>
      <family val="1"/>
      <charset val="238"/>
    </font>
    <font>
      <sz val="11"/>
      <color rgb="FF2E2014"/>
      <name val="Times New Roman"/>
      <family val="1"/>
      <charset val="238"/>
    </font>
    <font>
      <strike/>
      <sz val="11"/>
      <color rgb="FF2E20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2E2014"/>
      </left>
      <right style="medium">
        <color rgb="FF2E2014"/>
      </right>
      <top style="medium">
        <color rgb="FF2E2014"/>
      </top>
      <bottom style="medium">
        <color rgb="FF2E2014"/>
      </bottom>
      <diagonal/>
    </border>
    <border>
      <left/>
      <right style="medium">
        <color rgb="FF2E2014"/>
      </right>
      <top style="medium">
        <color rgb="FF2E2014"/>
      </top>
      <bottom style="medium">
        <color rgb="FF2E2014"/>
      </bottom>
      <diagonal/>
    </border>
    <border>
      <left style="medium">
        <color rgb="FF2E2014"/>
      </left>
      <right style="medium">
        <color rgb="FF2E2014"/>
      </right>
      <top/>
      <bottom style="medium">
        <color rgb="FF2E2014"/>
      </bottom>
      <diagonal/>
    </border>
    <border>
      <left/>
      <right style="medium">
        <color rgb="FF2E2014"/>
      </right>
      <top/>
      <bottom style="medium">
        <color rgb="FF2E2014"/>
      </bottom>
      <diagonal/>
    </border>
    <border>
      <left/>
      <right style="medium">
        <color rgb="FF2E2014"/>
      </right>
      <top/>
      <bottom/>
      <diagonal/>
    </border>
    <border>
      <left style="medium">
        <color rgb="FF2E2014"/>
      </left>
      <right style="medium">
        <color rgb="FF2E2014"/>
      </right>
      <top style="medium">
        <color rgb="FF2E201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center" wrapText="1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14" fontId="6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4" fontId="16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17" fillId="0" borderId="0" xfId="0" applyFont="1"/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6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27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64" workbookViewId="0">
      <selection activeCell="B77" sqref="B77"/>
    </sheetView>
  </sheetViews>
  <sheetFormatPr defaultRowHeight="15" x14ac:dyDescent="0.25"/>
  <cols>
    <col min="1" max="1" width="4.42578125" bestFit="1" customWidth="1"/>
    <col min="2" max="2" width="76.28515625" customWidth="1"/>
    <col min="3" max="10" width="10.42578125" customWidth="1"/>
  </cols>
  <sheetData>
    <row r="1" spans="1:2" ht="15.75" thickBot="1" x14ac:dyDescent="0.3">
      <c r="A1" s="82"/>
      <c r="B1" s="79" t="s">
        <v>243</v>
      </c>
    </row>
    <row r="2" spans="1:2" ht="15.75" thickBot="1" x14ac:dyDescent="0.3">
      <c r="A2" s="83" t="s">
        <v>167</v>
      </c>
      <c r="B2" s="84" t="s">
        <v>168</v>
      </c>
    </row>
    <row r="3" spans="1:2" ht="15.75" thickBot="1" x14ac:dyDescent="0.3">
      <c r="A3" s="85" t="s">
        <v>169</v>
      </c>
      <c r="B3" s="86" t="s">
        <v>170</v>
      </c>
    </row>
    <row r="4" spans="1:2" ht="15.75" thickBot="1" x14ac:dyDescent="0.3">
      <c r="A4" s="85" t="s">
        <v>95</v>
      </c>
      <c r="B4" s="87" t="s">
        <v>171</v>
      </c>
    </row>
    <row r="5" spans="1:2" ht="15.75" thickBot="1" x14ac:dyDescent="0.3">
      <c r="A5" s="88"/>
      <c r="B5" s="86" t="s">
        <v>246</v>
      </c>
    </row>
    <row r="6" spans="1:2" ht="15.75" thickBot="1" x14ac:dyDescent="0.3">
      <c r="A6" s="85" t="s">
        <v>93</v>
      </c>
      <c r="B6" s="87" t="s">
        <v>172</v>
      </c>
    </row>
    <row r="7" spans="1:2" ht="15.75" thickBot="1" x14ac:dyDescent="0.3">
      <c r="A7" s="88"/>
      <c r="B7" s="86" t="s">
        <v>173</v>
      </c>
    </row>
    <row r="8" spans="1:2" ht="15.75" thickBot="1" x14ac:dyDescent="0.3">
      <c r="A8" s="85" t="s">
        <v>92</v>
      </c>
      <c r="B8" s="87" t="s">
        <v>174</v>
      </c>
    </row>
    <row r="9" spans="1:2" ht="15.75" thickBot="1" x14ac:dyDescent="0.3">
      <c r="A9" s="88"/>
      <c r="B9" s="86" t="s">
        <v>173</v>
      </c>
    </row>
    <row r="10" spans="1:2" ht="15.75" thickBot="1" x14ac:dyDescent="0.3">
      <c r="A10" s="85" t="s">
        <v>97</v>
      </c>
      <c r="B10" s="87" t="s">
        <v>175</v>
      </c>
    </row>
    <row r="11" spans="1:2" ht="15.75" thickBot="1" x14ac:dyDescent="0.3">
      <c r="A11" s="88"/>
      <c r="B11" s="86" t="s">
        <v>176</v>
      </c>
    </row>
    <row r="12" spans="1:2" ht="15.75" thickBot="1" x14ac:dyDescent="0.3">
      <c r="A12" s="85" t="s">
        <v>177</v>
      </c>
      <c r="B12" s="87" t="s">
        <v>178</v>
      </c>
    </row>
    <row r="13" spans="1:2" ht="15.75" thickBot="1" x14ac:dyDescent="0.3">
      <c r="A13" s="88"/>
      <c r="B13" s="86" t="s">
        <v>179</v>
      </c>
    </row>
    <row r="14" spans="1:2" ht="45" x14ac:dyDescent="0.25">
      <c r="A14" s="99" t="s">
        <v>180</v>
      </c>
      <c r="B14" s="89" t="s">
        <v>181</v>
      </c>
    </row>
    <row r="15" spans="1:2" ht="15.75" thickBot="1" x14ac:dyDescent="0.3">
      <c r="A15" s="100"/>
      <c r="B15" s="87" t="s">
        <v>253</v>
      </c>
    </row>
    <row r="16" spans="1:2" ht="15.75" thickBot="1" x14ac:dyDescent="0.3">
      <c r="A16" s="85"/>
      <c r="B16" s="87"/>
    </row>
    <row r="17" spans="1:2" ht="30.75" thickBot="1" x14ac:dyDescent="0.3">
      <c r="A17" s="85" t="s">
        <v>182</v>
      </c>
      <c r="B17" s="86" t="s">
        <v>183</v>
      </c>
    </row>
    <row r="18" spans="1:2" ht="45.75" thickBot="1" x14ac:dyDescent="0.3">
      <c r="A18" s="88"/>
      <c r="B18" s="86" t="s">
        <v>184</v>
      </c>
    </row>
    <row r="19" spans="1:2" ht="15.75" thickBot="1" x14ac:dyDescent="0.3">
      <c r="A19" s="88" t="s">
        <v>122</v>
      </c>
      <c r="B19" s="86" t="s">
        <v>185</v>
      </c>
    </row>
    <row r="20" spans="1:2" ht="15.75" thickBot="1" x14ac:dyDescent="0.3">
      <c r="A20" s="88"/>
      <c r="B20" s="86" t="s">
        <v>186</v>
      </c>
    </row>
    <row r="21" spans="1:2" ht="15.75" thickBot="1" x14ac:dyDescent="0.3">
      <c r="A21" s="90" t="s">
        <v>187</v>
      </c>
      <c r="B21" s="91" t="s">
        <v>188</v>
      </c>
    </row>
    <row r="22" spans="1:2" ht="15.75" thickBot="1" x14ac:dyDescent="0.3">
      <c r="A22" s="88" t="s">
        <v>169</v>
      </c>
      <c r="B22" s="86"/>
    </row>
    <row r="23" spans="1:2" ht="75" x14ac:dyDescent="0.25">
      <c r="A23" s="97" t="s">
        <v>189</v>
      </c>
      <c r="B23" s="92" t="s">
        <v>190</v>
      </c>
    </row>
    <row r="24" spans="1:2" ht="30.75" thickBot="1" x14ac:dyDescent="0.3">
      <c r="A24" s="98"/>
      <c r="B24" s="93" t="s">
        <v>191</v>
      </c>
    </row>
    <row r="25" spans="1:2" ht="15.75" thickBot="1" x14ac:dyDescent="0.3">
      <c r="A25" s="88"/>
      <c r="B25" s="86" t="s">
        <v>192</v>
      </c>
    </row>
    <row r="26" spans="1:2" ht="30.75" thickBot="1" x14ac:dyDescent="0.3">
      <c r="A26" s="88" t="s">
        <v>193</v>
      </c>
      <c r="B26" s="86" t="s">
        <v>194</v>
      </c>
    </row>
    <row r="27" spans="1:2" ht="15.75" thickBot="1" x14ac:dyDescent="0.3">
      <c r="A27" s="88"/>
      <c r="B27" s="86" t="s">
        <v>217</v>
      </c>
    </row>
    <row r="28" spans="1:2" ht="45.75" thickBot="1" x14ac:dyDescent="0.3">
      <c r="A28" s="88" t="s">
        <v>195</v>
      </c>
      <c r="B28" s="86" t="s">
        <v>196</v>
      </c>
    </row>
    <row r="29" spans="1:2" ht="15.75" thickBot="1" x14ac:dyDescent="0.3">
      <c r="A29" s="88"/>
      <c r="B29" s="86" t="s">
        <v>217</v>
      </c>
    </row>
    <row r="30" spans="1:2" ht="15.75" thickBot="1" x14ac:dyDescent="0.3">
      <c r="A30" s="88" t="s">
        <v>197</v>
      </c>
      <c r="B30" s="86" t="s">
        <v>198</v>
      </c>
    </row>
    <row r="31" spans="1:2" ht="15.75" thickBot="1" x14ac:dyDescent="0.3">
      <c r="A31" s="88"/>
      <c r="B31" s="86" t="s">
        <v>247</v>
      </c>
    </row>
    <row r="32" spans="1:2" ht="45.75" thickBot="1" x14ac:dyDescent="0.3">
      <c r="A32" s="88" t="s">
        <v>199</v>
      </c>
      <c r="B32" s="86" t="s">
        <v>200</v>
      </c>
    </row>
    <row r="33" spans="1:2" x14ac:dyDescent="0.25">
      <c r="A33" s="97"/>
      <c r="B33" s="97" t="s">
        <v>217</v>
      </c>
    </row>
    <row r="34" spans="1:2" ht="15.75" thickBot="1" x14ac:dyDescent="0.3">
      <c r="A34" s="98"/>
      <c r="B34" s="98"/>
    </row>
    <row r="35" spans="1:2" ht="30.75" thickBot="1" x14ac:dyDescent="0.3">
      <c r="A35" s="88" t="s">
        <v>201</v>
      </c>
      <c r="B35" s="86" t="s">
        <v>202</v>
      </c>
    </row>
    <row r="36" spans="1:2" ht="15.75" thickBot="1" x14ac:dyDescent="0.3">
      <c r="A36" s="88"/>
      <c r="B36" s="86" t="s">
        <v>217</v>
      </c>
    </row>
    <row r="37" spans="1:2" ht="60.75" thickBot="1" x14ac:dyDescent="0.3">
      <c r="A37" s="88" t="s">
        <v>203</v>
      </c>
      <c r="B37" s="93" t="s">
        <v>204</v>
      </c>
    </row>
    <row r="38" spans="1:2" x14ac:dyDescent="0.25">
      <c r="A38" s="97"/>
      <c r="B38" s="97" t="s">
        <v>248</v>
      </c>
    </row>
    <row r="39" spans="1:2" ht="15.75" thickBot="1" x14ac:dyDescent="0.3">
      <c r="A39" s="98"/>
      <c r="B39" s="98"/>
    </row>
    <row r="40" spans="1:2" ht="30.75" thickBot="1" x14ac:dyDescent="0.3">
      <c r="A40" s="88" t="s">
        <v>205</v>
      </c>
      <c r="B40" s="86" t="s">
        <v>206</v>
      </c>
    </row>
    <row r="41" spans="1:2" ht="15.75" thickBot="1" x14ac:dyDescent="0.3">
      <c r="A41" s="88"/>
      <c r="B41" s="86" t="s">
        <v>207</v>
      </c>
    </row>
    <row r="42" spans="1:2" ht="45.75" thickBot="1" x14ac:dyDescent="0.3">
      <c r="A42" s="88" t="s">
        <v>208</v>
      </c>
      <c r="B42" s="86" t="s">
        <v>209</v>
      </c>
    </row>
    <row r="43" spans="1:2" ht="15.75" thickBot="1" x14ac:dyDescent="0.3">
      <c r="A43" s="88" t="s">
        <v>210</v>
      </c>
      <c r="B43" s="86" t="s">
        <v>211</v>
      </c>
    </row>
    <row r="44" spans="1:2" ht="15.75" thickBot="1" x14ac:dyDescent="0.3">
      <c r="A44" s="88"/>
      <c r="B44" s="86" t="s">
        <v>249</v>
      </c>
    </row>
    <row r="45" spans="1:2" ht="15.75" thickBot="1" x14ac:dyDescent="0.3">
      <c r="A45" s="88" t="s">
        <v>212</v>
      </c>
      <c r="B45" s="86" t="s">
        <v>213</v>
      </c>
    </row>
    <row r="46" spans="1:2" ht="15.75" thickBot="1" x14ac:dyDescent="0.3">
      <c r="A46" s="88"/>
      <c r="B46" s="86" t="s">
        <v>250</v>
      </c>
    </row>
    <row r="47" spans="1:2" ht="15.75" thickBot="1" x14ac:dyDescent="0.3">
      <c r="A47" s="88" t="s">
        <v>214</v>
      </c>
      <c r="B47" s="86" t="s">
        <v>47</v>
      </c>
    </row>
    <row r="48" spans="1:2" ht="15.75" thickBot="1" x14ac:dyDescent="0.3">
      <c r="A48" s="88"/>
      <c r="B48" s="86" t="s">
        <v>250</v>
      </c>
    </row>
    <row r="49" spans="1:2" ht="60.75" thickBot="1" x14ac:dyDescent="0.3">
      <c r="A49" s="88" t="s">
        <v>215</v>
      </c>
      <c r="B49" s="93" t="s">
        <v>216</v>
      </c>
    </row>
    <row r="50" spans="1:2" ht="15.75" thickBot="1" x14ac:dyDescent="0.3">
      <c r="A50" s="88"/>
      <c r="B50" s="86" t="s">
        <v>217</v>
      </c>
    </row>
    <row r="51" spans="1:2" ht="30.75" thickBot="1" x14ac:dyDescent="0.3">
      <c r="A51" s="88" t="s">
        <v>218</v>
      </c>
      <c r="B51" s="86" t="s">
        <v>219</v>
      </c>
    </row>
    <row r="52" spans="1:2" ht="15.75" thickBot="1" x14ac:dyDescent="0.3">
      <c r="A52" s="88"/>
      <c r="B52" s="86" t="s">
        <v>247</v>
      </c>
    </row>
    <row r="53" spans="1:2" ht="60.75" thickBot="1" x14ac:dyDescent="0.3">
      <c r="A53" s="88" t="s">
        <v>220</v>
      </c>
      <c r="B53" s="93" t="s">
        <v>221</v>
      </c>
    </row>
    <row r="54" spans="1:2" ht="15.75" thickBot="1" x14ac:dyDescent="0.3">
      <c r="A54" s="88"/>
      <c r="B54" s="86" t="s">
        <v>217</v>
      </c>
    </row>
    <row r="55" spans="1:2" ht="60.75" thickBot="1" x14ac:dyDescent="0.3">
      <c r="A55" s="88" t="s">
        <v>222</v>
      </c>
      <c r="B55" s="93" t="s">
        <v>223</v>
      </c>
    </row>
    <row r="56" spans="1:2" ht="15.75" thickBot="1" x14ac:dyDescent="0.3">
      <c r="A56" s="88"/>
      <c r="B56" s="86" t="s">
        <v>217</v>
      </c>
    </row>
    <row r="57" spans="1:2" ht="30.75" thickBot="1" x14ac:dyDescent="0.3">
      <c r="A57" s="88" t="s">
        <v>224</v>
      </c>
      <c r="B57" s="86" t="s">
        <v>225</v>
      </c>
    </row>
    <row r="58" spans="1:2" ht="15.75" thickBot="1" x14ac:dyDescent="0.3">
      <c r="A58" s="88"/>
      <c r="B58" s="86" t="s">
        <v>226</v>
      </c>
    </row>
    <row r="59" spans="1:2" ht="30.75" thickBot="1" x14ac:dyDescent="0.3">
      <c r="A59" s="88" t="s">
        <v>227</v>
      </c>
      <c r="B59" s="86" t="s">
        <v>228</v>
      </c>
    </row>
    <row r="60" spans="1:2" ht="15.75" thickBot="1" x14ac:dyDescent="0.3">
      <c r="A60" s="88"/>
      <c r="B60" s="86" t="s">
        <v>251</v>
      </c>
    </row>
    <row r="61" spans="1:2" ht="30.75" thickBot="1" x14ac:dyDescent="0.3">
      <c r="A61" s="88" t="s">
        <v>229</v>
      </c>
      <c r="B61" s="86" t="s">
        <v>185</v>
      </c>
    </row>
    <row r="62" spans="1:2" ht="15.75" thickBot="1" x14ac:dyDescent="0.3">
      <c r="A62" s="88"/>
      <c r="B62" s="86" t="s">
        <v>186</v>
      </c>
    </row>
    <row r="63" spans="1:2" ht="15.75" thickBot="1" x14ac:dyDescent="0.3">
      <c r="A63" s="88" t="s">
        <v>177</v>
      </c>
      <c r="B63" s="86"/>
    </row>
    <row r="64" spans="1:2" ht="15.75" thickBot="1" x14ac:dyDescent="0.3">
      <c r="A64" s="88" t="s">
        <v>230</v>
      </c>
      <c r="B64" s="86" t="s">
        <v>231</v>
      </c>
    </row>
    <row r="65" spans="1:4" ht="15.75" thickBot="1" x14ac:dyDescent="0.3">
      <c r="A65" s="88"/>
      <c r="B65" s="86" t="s">
        <v>252</v>
      </c>
    </row>
    <row r="66" spans="1:4" ht="30.75" thickBot="1" x14ac:dyDescent="0.3">
      <c r="A66" s="88" t="s">
        <v>232</v>
      </c>
      <c r="B66" s="86" t="s">
        <v>233</v>
      </c>
    </row>
    <row r="67" spans="1:4" ht="15.75" thickBot="1" x14ac:dyDescent="0.3">
      <c r="A67" s="88"/>
      <c r="B67" s="86" t="s">
        <v>234</v>
      </c>
    </row>
    <row r="68" spans="1:4" ht="30.75" thickBot="1" x14ac:dyDescent="0.3">
      <c r="A68" s="88" t="s">
        <v>235</v>
      </c>
      <c r="B68" s="86" t="s">
        <v>236</v>
      </c>
    </row>
    <row r="69" spans="1:4" x14ac:dyDescent="0.25">
      <c r="A69" s="97"/>
      <c r="B69" s="94" t="s">
        <v>186</v>
      </c>
    </row>
    <row r="70" spans="1:4" ht="15.75" thickBot="1" x14ac:dyDescent="0.3">
      <c r="A70" s="98"/>
      <c r="B70" s="86" t="s">
        <v>237</v>
      </c>
    </row>
    <row r="71" spans="1:4" ht="45.75" thickBot="1" x14ac:dyDescent="0.3">
      <c r="A71" s="88" t="s">
        <v>238</v>
      </c>
      <c r="B71" s="93" t="s">
        <v>239</v>
      </c>
    </row>
    <row r="72" spans="1:4" ht="15.75" thickBot="1" x14ac:dyDescent="0.3">
      <c r="A72" s="88"/>
      <c r="B72" s="86" t="s">
        <v>217</v>
      </c>
    </row>
    <row r="73" spans="1:4" ht="15.75" thickBot="1" x14ac:dyDescent="0.3">
      <c r="A73" s="88" t="s">
        <v>240</v>
      </c>
      <c r="B73" s="86" t="s">
        <v>185</v>
      </c>
    </row>
    <row r="74" spans="1:4" ht="15.75" thickBot="1" x14ac:dyDescent="0.3">
      <c r="A74" s="88"/>
      <c r="B74" s="86" t="s">
        <v>217</v>
      </c>
    </row>
    <row r="75" spans="1:4" ht="30.75" thickBot="1" x14ac:dyDescent="0.3">
      <c r="A75" s="88" t="s">
        <v>180</v>
      </c>
      <c r="B75" s="86" t="s">
        <v>241</v>
      </c>
    </row>
    <row r="76" spans="1:4" ht="15.75" thickBot="1" x14ac:dyDescent="0.3">
      <c r="A76" s="88"/>
      <c r="B76" s="95" t="s">
        <v>242</v>
      </c>
    </row>
    <row r="77" spans="1:4" x14ac:dyDescent="0.25">
      <c r="A77" s="82"/>
      <c r="B77" s="82"/>
    </row>
    <row r="78" spans="1:4" x14ac:dyDescent="0.25">
      <c r="A78" s="82"/>
      <c r="B78" s="96" t="s">
        <v>244</v>
      </c>
      <c r="C78" s="81"/>
      <c r="D78" s="80"/>
    </row>
    <row r="79" spans="1:4" x14ac:dyDescent="0.25">
      <c r="A79" s="82"/>
      <c r="B79" s="96" t="s">
        <v>245</v>
      </c>
      <c r="C79" s="80"/>
      <c r="D79" s="80"/>
    </row>
  </sheetData>
  <mergeCells count="7">
    <mergeCell ref="A69:A70"/>
    <mergeCell ref="A14:A15"/>
    <mergeCell ref="A23:A24"/>
    <mergeCell ref="A33:A34"/>
    <mergeCell ref="B33:B34"/>
    <mergeCell ref="A38:A39"/>
    <mergeCell ref="B38:B3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2" zoomScaleNormal="100" workbookViewId="0">
      <selection activeCell="B30" sqref="B30:D31"/>
    </sheetView>
  </sheetViews>
  <sheetFormatPr defaultColWidth="9.140625" defaultRowHeight="15" x14ac:dyDescent="0.25"/>
  <cols>
    <col min="1" max="1" width="4.28515625" style="3" customWidth="1"/>
    <col min="2" max="2" width="34" style="3" customWidth="1"/>
    <col min="3" max="3" width="66.42578125" style="3" customWidth="1"/>
    <col min="4" max="4" width="17.85546875" style="3" customWidth="1"/>
    <col min="5" max="16384" width="9.140625" style="3"/>
  </cols>
  <sheetData>
    <row r="1" spans="1:4" ht="20.25" customHeight="1" x14ac:dyDescent="0.25">
      <c r="A1" s="1" t="s">
        <v>6</v>
      </c>
    </row>
    <row r="2" spans="1:4" ht="20.25" customHeight="1" x14ac:dyDescent="0.25">
      <c r="A2" s="10" t="s">
        <v>0</v>
      </c>
      <c r="B2" s="11"/>
    </row>
    <row r="3" spans="1:4" ht="20.25" customHeight="1" x14ac:dyDescent="0.25">
      <c r="A3" s="10" t="s">
        <v>37</v>
      </c>
      <c r="B3" s="10"/>
    </row>
    <row r="4" spans="1:4" s="8" customFormat="1" ht="13.5" thickBot="1" x14ac:dyDescent="0.3"/>
    <row r="5" spans="1:4" s="14" customFormat="1" ht="31.5" customHeight="1" x14ac:dyDescent="0.25">
      <c r="A5" s="69" t="s">
        <v>2</v>
      </c>
      <c r="B5" s="101" t="s">
        <v>38</v>
      </c>
      <c r="C5" s="102"/>
      <c r="D5" s="70" t="s">
        <v>48</v>
      </c>
    </row>
    <row r="6" spans="1:4" s="14" customFormat="1" ht="12.75" x14ac:dyDescent="0.25">
      <c r="A6" s="71">
        <v>1</v>
      </c>
      <c r="B6" s="66">
        <v>2</v>
      </c>
      <c r="C6" s="66">
        <v>3</v>
      </c>
      <c r="D6" s="72">
        <v>4</v>
      </c>
    </row>
    <row r="7" spans="1:4" s="5" customFormat="1" ht="36.75" customHeight="1" x14ac:dyDescent="0.25">
      <c r="A7" s="103">
        <v>1</v>
      </c>
      <c r="B7" s="104" t="s">
        <v>13</v>
      </c>
      <c r="C7" s="40" t="s">
        <v>76</v>
      </c>
      <c r="D7" s="73"/>
    </row>
    <row r="8" spans="1:4" s="5" customFormat="1" ht="36" customHeight="1" x14ac:dyDescent="0.25">
      <c r="A8" s="103"/>
      <c r="B8" s="104"/>
      <c r="C8" s="40" t="s">
        <v>83</v>
      </c>
      <c r="D8" s="73"/>
    </row>
    <row r="9" spans="1:4" s="5" customFormat="1" ht="36" customHeight="1" x14ac:dyDescent="0.25">
      <c r="A9" s="103"/>
      <c r="B9" s="104"/>
      <c r="C9" s="40" t="s">
        <v>35</v>
      </c>
      <c r="D9" s="73"/>
    </row>
    <row r="10" spans="1:4" s="5" customFormat="1" ht="38.25" customHeight="1" x14ac:dyDescent="0.25">
      <c r="A10" s="103">
        <v>2</v>
      </c>
      <c r="B10" s="104" t="s">
        <v>12</v>
      </c>
      <c r="C10" s="40" t="s">
        <v>76</v>
      </c>
      <c r="D10" s="73"/>
    </row>
    <row r="11" spans="1:4" s="5" customFormat="1" ht="38.25" customHeight="1" x14ac:dyDescent="0.25">
      <c r="A11" s="103"/>
      <c r="B11" s="104"/>
      <c r="C11" s="40" t="s">
        <v>83</v>
      </c>
      <c r="D11" s="73"/>
    </row>
    <row r="12" spans="1:4" s="5" customFormat="1" ht="36" customHeight="1" x14ac:dyDescent="0.25">
      <c r="A12" s="103"/>
      <c r="B12" s="104"/>
      <c r="C12" s="40" t="s">
        <v>35</v>
      </c>
      <c r="D12" s="73"/>
    </row>
    <row r="13" spans="1:4" s="5" customFormat="1" ht="28.5" customHeight="1" x14ac:dyDescent="0.25">
      <c r="A13" s="74">
        <v>3</v>
      </c>
      <c r="B13" s="40" t="s">
        <v>17</v>
      </c>
      <c r="C13" s="40" t="s">
        <v>18</v>
      </c>
      <c r="D13" s="73"/>
    </row>
    <row r="14" spans="1:4" s="5" customFormat="1" ht="27.75" customHeight="1" x14ac:dyDescent="0.25">
      <c r="A14" s="103">
        <v>4</v>
      </c>
      <c r="B14" s="104" t="s">
        <v>27</v>
      </c>
      <c r="C14" s="40" t="s">
        <v>29</v>
      </c>
      <c r="D14" s="73"/>
    </row>
    <row r="15" spans="1:4" s="5" customFormat="1" ht="24" customHeight="1" x14ac:dyDescent="0.25">
      <c r="A15" s="103"/>
      <c r="B15" s="104"/>
      <c r="C15" s="40" t="s">
        <v>36</v>
      </c>
      <c r="D15" s="73"/>
    </row>
    <row r="16" spans="1:4" s="5" customFormat="1" ht="31.5" customHeight="1" x14ac:dyDescent="0.25">
      <c r="A16" s="103">
        <v>5</v>
      </c>
      <c r="B16" s="104" t="s">
        <v>19</v>
      </c>
      <c r="C16" s="40" t="s">
        <v>29</v>
      </c>
      <c r="D16" s="73"/>
    </row>
    <row r="17" spans="1:4" s="5" customFormat="1" ht="31.5" customHeight="1" x14ac:dyDescent="0.25">
      <c r="A17" s="103"/>
      <c r="B17" s="104"/>
      <c r="C17" s="40" t="s">
        <v>36</v>
      </c>
      <c r="D17" s="73"/>
    </row>
    <row r="18" spans="1:4" s="5" customFormat="1" ht="15.75" customHeight="1" x14ac:dyDescent="0.25">
      <c r="A18" s="103"/>
      <c r="B18" s="104"/>
      <c r="C18" s="40" t="s">
        <v>28</v>
      </c>
      <c r="D18" s="73"/>
    </row>
    <row r="19" spans="1:4" s="5" customFormat="1" ht="19.5" customHeight="1" x14ac:dyDescent="0.25">
      <c r="A19" s="105">
        <v>6</v>
      </c>
      <c r="B19" s="108" t="s">
        <v>20</v>
      </c>
      <c r="C19" s="40" t="s">
        <v>77</v>
      </c>
      <c r="D19" s="73"/>
    </row>
    <row r="20" spans="1:4" s="5" customFormat="1" ht="13.5" customHeight="1" x14ac:dyDescent="0.25">
      <c r="A20" s="106"/>
      <c r="B20" s="109"/>
      <c r="C20" s="40" t="s">
        <v>84</v>
      </c>
      <c r="D20" s="73"/>
    </row>
    <row r="21" spans="1:4" s="5" customFormat="1" ht="51" customHeight="1" x14ac:dyDescent="0.25">
      <c r="A21" s="107"/>
      <c r="B21" s="110"/>
      <c r="C21" s="40" t="s">
        <v>85</v>
      </c>
      <c r="D21" s="73"/>
    </row>
    <row r="22" spans="1:4" s="5" customFormat="1" ht="25.5" customHeight="1" x14ac:dyDescent="0.25">
      <c r="A22" s="74">
        <v>7</v>
      </c>
      <c r="B22" s="38" t="s">
        <v>14</v>
      </c>
      <c r="C22" s="40" t="s">
        <v>21</v>
      </c>
      <c r="D22" s="73"/>
    </row>
    <row r="23" spans="1:4" s="5" customFormat="1" ht="17.25" customHeight="1" x14ac:dyDescent="0.25">
      <c r="A23" s="74">
        <v>8</v>
      </c>
      <c r="B23" s="67" t="s">
        <v>22</v>
      </c>
      <c r="C23" s="67" t="s">
        <v>30</v>
      </c>
      <c r="D23" s="73"/>
    </row>
    <row r="24" spans="1:4" s="5" customFormat="1" ht="14.25" customHeight="1" x14ac:dyDescent="0.25">
      <c r="A24" s="103">
        <v>9</v>
      </c>
      <c r="B24" s="38" t="s">
        <v>15</v>
      </c>
      <c r="C24" s="67" t="s">
        <v>31</v>
      </c>
      <c r="D24" s="73"/>
    </row>
    <row r="25" spans="1:4" s="5" customFormat="1" ht="38.25" customHeight="1" x14ac:dyDescent="0.25">
      <c r="A25" s="103"/>
      <c r="B25" s="68" t="s">
        <v>32</v>
      </c>
      <c r="C25" s="67" t="s">
        <v>33</v>
      </c>
      <c r="D25" s="73"/>
    </row>
    <row r="26" spans="1:4" s="5" customFormat="1" ht="17.25" customHeight="1" x14ac:dyDescent="0.25">
      <c r="A26" s="74">
        <v>10</v>
      </c>
      <c r="B26" s="67" t="s">
        <v>16</v>
      </c>
      <c r="C26" s="67" t="s">
        <v>23</v>
      </c>
      <c r="D26" s="73"/>
    </row>
    <row r="27" spans="1:4" s="5" customFormat="1" ht="15" customHeight="1" x14ac:dyDescent="0.25">
      <c r="A27" s="74">
        <v>11</v>
      </c>
      <c r="B27" s="38" t="s">
        <v>24</v>
      </c>
      <c r="C27" s="67" t="s">
        <v>25</v>
      </c>
      <c r="D27" s="73"/>
    </row>
    <row r="28" spans="1:4" s="5" customFormat="1" ht="32.25" customHeight="1" thickBot="1" x14ac:dyDescent="0.3">
      <c r="A28" s="75">
        <v>12</v>
      </c>
      <c r="B28" s="76" t="s">
        <v>34</v>
      </c>
      <c r="C28" s="77" t="s">
        <v>26</v>
      </c>
      <c r="D28" s="78"/>
    </row>
    <row r="29" spans="1:4" s="17" customFormat="1" ht="16.5" customHeight="1" x14ac:dyDescent="0.25"/>
    <row r="30" spans="1:4" s="17" customFormat="1" ht="12.75" x14ac:dyDescent="0.25">
      <c r="B30" s="44" t="s">
        <v>154</v>
      </c>
      <c r="C30" s="54">
        <v>44280</v>
      </c>
      <c r="D30" s="44" t="s">
        <v>141</v>
      </c>
    </row>
    <row r="31" spans="1:4" s="17" customFormat="1" ht="12.75" x14ac:dyDescent="0.25">
      <c r="B31" s="44" t="s">
        <v>86</v>
      </c>
      <c r="C31" s="44" t="s">
        <v>87</v>
      </c>
      <c r="D31" s="44" t="s">
        <v>88</v>
      </c>
    </row>
    <row r="32" spans="1:4" s="17" customFormat="1" ht="12.75" x14ac:dyDescent="0.25"/>
    <row r="33" s="17" customFormat="1" ht="12.75" x14ac:dyDescent="0.25"/>
    <row r="34" s="17" customFormat="1" ht="12.75" x14ac:dyDescent="0.25"/>
    <row r="35" s="17" customFormat="1" ht="12.75" x14ac:dyDescent="0.25"/>
    <row r="36" s="17" customFormat="1" ht="12.75" x14ac:dyDescent="0.25"/>
  </sheetData>
  <mergeCells count="12">
    <mergeCell ref="B5:C5"/>
    <mergeCell ref="A16:A18"/>
    <mergeCell ref="B16:B18"/>
    <mergeCell ref="A24:A25"/>
    <mergeCell ref="A7:A9"/>
    <mergeCell ref="B7:B9"/>
    <mergeCell ref="A10:A12"/>
    <mergeCell ref="B10:B12"/>
    <mergeCell ref="A14:A15"/>
    <mergeCell ref="B14:B15"/>
    <mergeCell ref="A19:A21"/>
    <mergeCell ref="B19:B21"/>
  </mergeCells>
  <pageMargins left="0.31496062992125984" right="0.31496062992125984" top="0.9448818897637796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80" zoomScaleNormal="80" workbookViewId="0">
      <selection activeCell="M16" sqref="M16"/>
    </sheetView>
  </sheetViews>
  <sheetFormatPr defaultColWidth="9.140625" defaultRowHeight="15" x14ac:dyDescent="0.25"/>
  <cols>
    <col min="1" max="1" width="7.7109375" style="3" customWidth="1"/>
    <col min="2" max="2" width="28.28515625" style="3" customWidth="1"/>
    <col min="3" max="3" width="14.5703125" style="3" customWidth="1"/>
    <col min="4" max="4" width="11.5703125" style="3" customWidth="1"/>
    <col min="5" max="5" width="10.7109375" style="12" customWidth="1"/>
    <col min="6" max="6" width="11.140625" style="3" customWidth="1"/>
    <col min="7" max="7" width="11.42578125" style="3" customWidth="1"/>
    <col min="8" max="8" width="11" style="3" customWidth="1"/>
    <col min="9" max="9" width="11" style="12" customWidth="1"/>
    <col min="10" max="10" width="9.85546875" style="3" bestFit="1" customWidth="1"/>
    <col min="11" max="11" width="11" style="3" customWidth="1"/>
    <col min="12" max="12" width="9.28515625" style="3" bestFit="1" customWidth="1"/>
    <col min="13" max="13" width="12.28515625" style="3" customWidth="1"/>
    <col min="14" max="14" width="12" style="3" customWidth="1"/>
    <col min="15" max="16384" width="9.140625" style="3"/>
  </cols>
  <sheetData>
    <row r="1" spans="1:14" ht="20.25" customHeight="1" x14ac:dyDescent="0.25">
      <c r="A1" s="1" t="s">
        <v>5</v>
      </c>
    </row>
    <row r="2" spans="1:14" ht="20.25" customHeight="1" x14ac:dyDescent="0.25">
      <c r="A2" s="1" t="s">
        <v>1</v>
      </c>
      <c r="B2" s="2"/>
    </row>
    <row r="3" spans="1:14" ht="20.25" customHeight="1" x14ac:dyDescent="0.25">
      <c r="A3" s="1" t="s">
        <v>11</v>
      </c>
      <c r="B3" s="1"/>
    </row>
    <row r="4" spans="1:14" s="12" customFormat="1" ht="20.25" customHeight="1" x14ac:dyDescent="0.25">
      <c r="A4" s="10"/>
      <c r="B4" s="10"/>
    </row>
    <row r="5" spans="1:14" ht="9.75" customHeight="1" x14ac:dyDescent="0.25">
      <c r="B5" s="5"/>
    </row>
    <row r="6" spans="1:14" ht="17.25" x14ac:dyDescent="0.25">
      <c r="A6" s="20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34.5" customHeight="1" x14ac:dyDescent="0.25">
      <c r="A7" s="111" t="s">
        <v>2</v>
      </c>
      <c r="B7" s="111" t="s">
        <v>89</v>
      </c>
      <c r="C7" s="111" t="s">
        <v>78</v>
      </c>
      <c r="D7" s="111" t="s">
        <v>79</v>
      </c>
      <c r="E7" s="111"/>
      <c r="F7" s="111"/>
      <c r="G7" s="111"/>
      <c r="H7" s="111" t="s">
        <v>133</v>
      </c>
      <c r="I7" s="113" t="s">
        <v>80</v>
      </c>
      <c r="J7" s="114"/>
      <c r="K7" s="114"/>
      <c r="L7" s="115"/>
      <c r="M7" s="111" t="s">
        <v>134</v>
      </c>
      <c r="N7" s="111" t="s">
        <v>135</v>
      </c>
    </row>
    <row r="8" spans="1:14" ht="45" x14ac:dyDescent="0.25">
      <c r="A8" s="111"/>
      <c r="B8" s="111"/>
      <c r="C8" s="111"/>
      <c r="D8" s="59" t="s">
        <v>108</v>
      </c>
      <c r="E8" s="59" t="s">
        <v>107</v>
      </c>
      <c r="F8" s="59" t="s">
        <v>106</v>
      </c>
      <c r="G8" s="59" t="s">
        <v>109</v>
      </c>
      <c r="H8" s="111"/>
      <c r="I8" s="59" t="s">
        <v>110</v>
      </c>
      <c r="J8" s="59" t="s">
        <v>111</v>
      </c>
      <c r="K8" s="59" t="s">
        <v>3</v>
      </c>
      <c r="L8" s="59" t="s">
        <v>39</v>
      </c>
      <c r="M8" s="111"/>
      <c r="N8" s="111"/>
    </row>
    <row r="9" spans="1:14" x14ac:dyDescent="0.2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59">
        <v>12</v>
      </c>
      <c r="M9" s="59">
        <v>13</v>
      </c>
      <c r="N9" s="59">
        <v>14</v>
      </c>
    </row>
    <row r="10" spans="1:14" x14ac:dyDescent="0.25">
      <c r="A10" s="7" t="s">
        <v>95</v>
      </c>
      <c r="B10" s="6" t="s">
        <v>69</v>
      </c>
      <c r="C10" s="61">
        <v>2934753.8</v>
      </c>
      <c r="D10" s="60">
        <v>48</v>
      </c>
      <c r="E10" s="60">
        <v>0</v>
      </c>
      <c r="F10" s="60">
        <v>1938355.75</v>
      </c>
      <c r="G10" s="60">
        <v>0</v>
      </c>
      <c r="H10" s="60">
        <f t="shared" ref="H10:H18" si="0">SUM(D10:G10)</f>
        <v>1938403.75</v>
      </c>
      <c r="I10" s="60">
        <v>0</v>
      </c>
      <c r="J10" s="61">
        <v>560</v>
      </c>
      <c r="K10" s="63">
        <v>16608</v>
      </c>
      <c r="L10" s="60">
        <v>0</v>
      </c>
      <c r="M10" s="60">
        <f t="shared" ref="M10:M18" si="1">SUM(I10:L10)</f>
        <v>17168</v>
      </c>
      <c r="N10" s="61">
        <v>4855989.55</v>
      </c>
    </row>
    <row r="11" spans="1:14" ht="33.75" x14ac:dyDescent="0.25">
      <c r="A11" s="7" t="s">
        <v>94</v>
      </c>
      <c r="B11" s="6" t="s">
        <v>90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f t="shared" si="0"/>
        <v>0</v>
      </c>
      <c r="I11" s="60">
        <v>0</v>
      </c>
      <c r="J11" s="60">
        <v>0</v>
      </c>
      <c r="K11" s="60">
        <v>0</v>
      </c>
      <c r="L11" s="60">
        <v>0</v>
      </c>
      <c r="M11" s="60">
        <f t="shared" si="1"/>
        <v>0</v>
      </c>
      <c r="N11" s="61">
        <f t="shared" ref="N11:N18" si="2">C11+H11-M11</f>
        <v>0</v>
      </c>
    </row>
    <row r="12" spans="1:14" ht="22.5" x14ac:dyDescent="0.25">
      <c r="A12" s="7" t="s">
        <v>93</v>
      </c>
      <c r="B12" s="6" t="s">
        <v>91</v>
      </c>
      <c r="C12" s="61">
        <v>47799217.189999998</v>
      </c>
      <c r="D12" s="63">
        <v>1689932.45</v>
      </c>
      <c r="E12" s="60">
        <v>0</v>
      </c>
      <c r="F12" s="63">
        <v>151943.13</v>
      </c>
      <c r="G12" s="60">
        <v>0</v>
      </c>
      <c r="H12" s="60">
        <f t="shared" si="0"/>
        <v>1841875.58</v>
      </c>
      <c r="I12" s="60">
        <v>0</v>
      </c>
      <c r="J12" s="60">
        <v>0</v>
      </c>
      <c r="K12" s="64">
        <v>1577.12</v>
      </c>
      <c r="L12" s="60">
        <v>0</v>
      </c>
      <c r="M12" s="60">
        <v>1577.12</v>
      </c>
      <c r="N12" s="60">
        <v>49639515.649999999</v>
      </c>
    </row>
    <row r="13" spans="1:14" x14ac:dyDescent="0.25">
      <c r="A13" s="7" t="s">
        <v>92</v>
      </c>
      <c r="B13" s="6" t="s">
        <v>96</v>
      </c>
      <c r="C13" s="60">
        <v>16600143.449999999</v>
      </c>
      <c r="D13" s="63">
        <v>1158290.93</v>
      </c>
      <c r="E13" s="60">
        <v>0</v>
      </c>
      <c r="F13" s="63">
        <v>24085.759999999998</v>
      </c>
      <c r="G13" s="60">
        <v>0</v>
      </c>
      <c r="H13" s="60">
        <f>SUM(D13:G13)</f>
        <v>1182376.69</v>
      </c>
      <c r="I13" s="60">
        <v>0</v>
      </c>
      <c r="J13" s="60">
        <v>0</v>
      </c>
      <c r="K13" s="60">
        <v>0</v>
      </c>
      <c r="L13" s="60">
        <v>0</v>
      </c>
      <c r="M13" s="60">
        <f t="shared" si="1"/>
        <v>0</v>
      </c>
      <c r="N13" s="61">
        <v>17782520.140000001</v>
      </c>
    </row>
    <row r="14" spans="1:14" x14ac:dyDescent="0.25">
      <c r="A14" s="7" t="s">
        <v>97</v>
      </c>
      <c r="B14" s="6" t="s">
        <v>70</v>
      </c>
      <c r="C14" s="60">
        <v>2719934.96</v>
      </c>
      <c r="D14" s="63">
        <v>215640.01</v>
      </c>
      <c r="E14" s="65">
        <v>0</v>
      </c>
      <c r="F14" s="60">
        <v>623400</v>
      </c>
      <c r="G14" s="60">
        <v>0</v>
      </c>
      <c r="H14" s="60">
        <f t="shared" si="0"/>
        <v>839040.01</v>
      </c>
      <c r="I14" s="60">
        <v>0</v>
      </c>
      <c r="J14" s="63">
        <v>575752</v>
      </c>
      <c r="K14" s="60">
        <v>0</v>
      </c>
      <c r="L14" s="60">
        <v>0</v>
      </c>
      <c r="M14" s="60">
        <f t="shared" si="1"/>
        <v>575752</v>
      </c>
      <c r="N14" s="61">
        <v>2983222.97</v>
      </c>
    </row>
    <row r="15" spans="1:14" x14ac:dyDescent="0.25">
      <c r="A15" s="7" t="s">
        <v>98</v>
      </c>
      <c r="B15" s="6" t="s">
        <v>99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f t="shared" si="0"/>
        <v>0</v>
      </c>
      <c r="I15" s="60">
        <v>0</v>
      </c>
      <c r="J15" s="60">
        <v>0</v>
      </c>
      <c r="K15" s="60">
        <v>0</v>
      </c>
      <c r="L15" s="60">
        <v>0</v>
      </c>
      <c r="M15" s="60">
        <f t="shared" si="1"/>
        <v>0</v>
      </c>
      <c r="N15" s="61">
        <v>0</v>
      </c>
    </row>
    <row r="16" spans="1:14" x14ac:dyDescent="0.25">
      <c r="A16" s="7" t="s">
        <v>100</v>
      </c>
      <c r="B16" s="6" t="s">
        <v>101</v>
      </c>
      <c r="C16" s="61">
        <v>0</v>
      </c>
      <c r="D16" s="60">
        <v>0</v>
      </c>
      <c r="E16" s="60">
        <v>0</v>
      </c>
      <c r="F16" s="60">
        <v>0</v>
      </c>
      <c r="G16" s="60">
        <v>0</v>
      </c>
      <c r="H16" s="60">
        <f t="shared" si="0"/>
        <v>0</v>
      </c>
      <c r="I16" s="60">
        <v>0</v>
      </c>
      <c r="J16" s="60">
        <v>0</v>
      </c>
      <c r="K16" s="60">
        <v>0</v>
      </c>
      <c r="L16" s="60">
        <v>0</v>
      </c>
      <c r="M16" s="60">
        <f t="shared" si="1"/>
        <v>0</v>
      </c>
      <c r="N16" s="60">
        <v>0</v>
      </c>
    </row>
    <row r="17" spans="1:14" ht="22.5" x14ac:dyDescent="0.25">
      <c r="A17" s="7" t="s">
        <v>102</v>
      </c>
      <c r="B17" s="6" t="s">
        <v>103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f t="shared" si="0"/>
        <v>0</v>
      </c>
      <c r="I17" s="60">
        <v>0</v>
      </c>
      <c r="J17" s="60">
        <v>0</v>
      </c>
      <c r="K17" s="60">
        <v>0</v>
      </c>
      <c r="L17" s="60">
        <v>0</v>
      </c>
      <c r="M17" s="60">
        <f t="shared" si="1"/>
        <v>0</v>
      </c>
      <c r="N17" s="60">
        <f t="shared" si="2"/>
        <v>0</v>
      </c>
    </row>
    <row r="18" spans="1:14" ht="22.5" x14ac:dyDescent="0.25">
      <c r="A18" s="7" t="s">
        <v>104</v>
      </c>
      <c r="B18" s="6" t="s">
        <v>105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f t="shared" si="0"/>
        <v>0</v>
      </c>
      <c r="I18" s="60">
        <v>0</v>
      </c>
      <c r="J18" s="60">
        <v>0</v>
      </c>
      <c r="K18" s="60">
        <v>0</v>
      </c>
      <c r="L18" s="60">
        <v>0</v>
      </c>
      <c r="M18" s="60">
        <f t="shared" si="1"/>
        <v>0</v>
      </c>
      <c r="N18" s="60">
        <f t="shared" si="2"/>
        <v>0</v>
      </c>
    </row>
    <row r="25" spans="1:14" x14ac:dyDescent="0.25">
      <c r="B25" s="3" t="s">
        <v>157</v>
      </c>
      <c r="F25" s="55">
        <v>44280</v>
      </c>
    </row>
    <row r="27" spans="1:14" x14ac:dyDescent="0.25">
      <c r="B27" s="3" t="s">
        <v>86</v>
      </c>
      <c r="F27" s="3" t="s">
        <v>87</v>
      </c>
    </row>
  </sheetData>
  <mergeCells count="9">
    <mergeCell ref="N7:N8"/>
    <mergeCell ref="B6:N6"/>
    <mergeCell ref="A7:A8"/>
    <mergeCell ref="B7:B8"/>
    <mergeCell ref="C7:C8"/>
    <mergeCell ref="D7:G7"/>
    <mergeCell ref="H7:H8"/>
    <mergeCell ref="I7:L7"/>
    <mergeCell ref="M7:M8"/>
  </mergeCells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="80" zoomScaleNormal="80" workbookViewId="0">
      <selection activeCell="Q14" sqref="Q14"/>
    </sheetView>
  </sheetViews>
  <sheetFormatPr defaultColWidth="9.140625" defaultRowHeight="15" x14ac:dyDescent="0.25"/>
  <cols>
    <col min="1" max="1" width="1.42578125" style="12" customWidth="1"/>
    <col min="2" max="2" width="1.140625" style="12" hidden="1" customWidth="1"/>
    <col min="3" max="3" width="3.85546875" style="12" customWidth="1"/>
    <col min="4" max="4" width="16.7109375" style="12" customWidth="1"/>
    <col min="5" max="5" width="11.42578125" style="12" customWidth="1"/>
    <col min="6" max="6" width="10.7109375" style="12" customWidth="1"/>
    <col min="7" max="7" width="10" style="12" customWidth="1"/>
    <col min="8" max="8" width="7" style="12" customWidth="1"/>
    <col min="9" max="9" width="12.28515625" style="12" customWidth="1"/>
    <col min="10" max="10" width="7.5703125" style="12" customWidth="1"/>
    <col min="11" max="11" width="12.42578125" style="12" customWidth="1"/>
    <col min="12" max="12" width="9.28515625" style="12" bestFit="1" customWidth="1"/>
    <col min="13" max="13" width="7.42578125" style="12" customWidth="1"/>
    <col min="14" max="14" width="11" style="12" customWidth="1"/>
    <col min="15" max="15" width="7.7109375" style="12" customWidth="1"/>
    <col min="16" max="16" width="6.85546875" style="12" customWidth="1"/>
    <col min="17" max="17" width="12" style="12" customWidth="1"/>
    <col min="18" max="18" width="14.140625" style="12" customWidth="1"/>
    <col min="19" max="16384" width="9.140625" style="12"/>
  </cols>
  <sheetData>
    <row r="1" spans="1:18" ht="20.25" customHeight="1" x14ac:dyDescent="0.25">
      <c r="C1" s="10" t="s">
        <v>40</v>
      </c>
    </row>
    <row r="2" spans="1:18" ht="20.25" customHeight="1" x14ac:dyDescent="0.25">
      <c r="C2" s="10" t="s">
        <v>8</v>
      </c>
      <c r="D2" s="46" t="s">
        <v>114</v>
      </c>
      <c r="E2" s="47"/>
      <c r="F2" s="47"/>
      <c r="G2" s="48"/>
    </row>
    <row r="3" spans="1:18" ht="20.25" customHeight="1" x14ac:dyDescent="0.25">
      <c r="C3" s="10" t="s">
        <v>112</v>
      </c>
      <c r="D3" s="10"/>
      <c r="E3" s="10"/>
      <c r="F3" s="10"/>
    </row>
    <row r="4" spans="1:18" s="8" customFormat="1" ht="12.75" x14ac:dyDescent="0.25"/>
    <row r="5" spans="1:18" s="5" customFormat="1" ht="12.75" x14ac:dyDescent="0.2">
      <c r="A5" s="32"/>
      <c r="B5" s="43"/>
    </row>
    <row r="6" spans="1:18" s="5" customFormat="1" ht="12.75" x14ac:dyDescent="0.25"/>
    <row r="7" spans="1:18" s="5" customFormat="1" ht="40.5" customHeight="1" x14ac:dyDescent="0.25">
      <c r="C7" s="111" t="s">
        <v>2</v>
      </c>
      <c r="D7" s="111" t="s">
        <v>89</v>
      </c>
      <c r="E7" s="111" t="s">
        <v>78</v>
      </c>
      <c r="F7" s="117" t="s">
        <v>145</v>
      </c>
      <c r="G7" s="111" t="s">
        <v>136</v>
      </c>
      <c r="H7" s="111"/>
      <c r="I7" s="111"/>
      <c r="J7" s="111"/>
      <c r="K7" s="111" t="s">
        <v>138</v>
      </c>
      <c r="L7" s="117" t="s">
        <v>146</v>
      </c>
      <c r="M7" s="113" t="s">
        <v>137</v>
      </c>
      <c r="N7" s="114"/>
      <c r="O7" s="114"/>
      <c r="P7" s="115"/>
      <c r="Q7" s="111" t="s">
        <v>139</v>
      </c>
      <c r="R7" s="111" t="s">
        <v>140</v>
      </c>
    </row>
    <row r="8" spans="1:18" s="5" customFormat="1" ht="90" x14ac:dyDescent="0.25">
      <c r="C8" s="111"/>
      <c r="D8" s="111"/>
      <c r="E8" s="111"/>
      <c r="F8" s="118"/>
      <c r="G8" s="45" t="s">
        <v>108</v>
      </c>
      <c r="H8" s="45" t="s">
        <v>107</v>
      </c>
      <c r="I8" s="45" t="s">
        <v>106</v>
      </c>
      <c r="J8" s="45" t="s">
        <v>109</v>
      </c>
      <c r="K8" s="111"/>
      <c r="L8" s="118"/>
      <c r="M8" s="45" t="s">
        <v>110</v>
      </c>
      <c r="N8" s="45" t="s">
        <v>111</v>
      </c>
      <c r="O8" s="45" t="s">
        <v>3</v>
      </c>
      <c r="P8" s="45" t="s">
        <v>39</v>
      </c>
      <c r="Q8" s="111"/>
      <c r="R8" s="111"/>
    </row>
    <row r="9" spans="1:18" s="5" customFormat="1" ht="12.75" x14ac:dyDescent="0.25">
      <c r="C9" s="45">
        <v>1</v>
      </c>
      <c r="D9" s="45">
        <v>2</v>
      </c>
      <c r="E9" s="45">
        <v>3</v>
      </c>
      <c r="F9" s="50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50">
        <v>10</v>
      </c>
      <c r="M9" s="45">
        <v>11</v>
      </c>
      <c r="N9" s="45">
        <v>12</v>
      </c>
      <c r="O9" s="45">
        <v>13</v>
      </c>
      <c r="P9" s="45">
        <v>14</v>
      </c>
      <c r="Q9" s="45">
        <v>15</v>
      </c>
      <c r="R9" s="45">
        <v>16</v>
      </c>
    </row>
    <row r="10" spans="1:18" s="9" customFormat="1" ht="28.5" customHeight="1" x14ac:dyDescent="0.25">
      <c r="C10" s="7" t="s">
        <v>95</v>
      </c>
      <c r="D10" s="6" t="s">
        <v>69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</row>
    <row r="11" spans="1:18" s="9" customFormat="1" ht="57" customHeight="1" x14ac:dyDescent="0.25">
      <c r="C11" s="7" t="s">
        <v>94</v>
      </c>
      <c r="D11" s="6" t="s">
        <v>90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</row>
    <row r="12" spans="1:18" s="9" customFormat="1" ht="34.5" customHeight="1" x14ac:dyDescent="0.25">
      <c r="C12" s="7" t="s">
        <v>93</v>
      </c>
      <c r="D12" s="6" t="s">
        <v>91</v>
      </c>
      <c r="E12" s="61">
        <v>18299907.84</v>
      </c>
      <c r="F12" s="61">
        <v>1758598.3</v>
      </c>
      <c r="G12" s="61">
        <v>0</v>
      </c>
      <c r="H12" s="60">
        <v>0</v>
      </c>
      <c r="I12" s="60">
        <v>955.22</v>
      </c>
      <c r="J12" s="60">
        <v>0</v>
      </c>
      <c r="K12" s="61">
        <v>20058506.140000001</v>
      </c>
      <c r="L12" s="61">
        <v>1577.12</v>
      </c>
      <c r="M12" s="60">
        <v>0</v>
      </c>
      <c r="N12" s="60">
        <v>0</v>
      </c>
      <c r="O12" s="60">
        <v>1577.12</v>
      </c>
      <c r="P12" s="60">
        <v>0</v>
      </c>
      <c r="Q12" s="61">
        <v>1577.12</v>
      </c>
      <c r="R12" s="61">
        <v>20056929.02</v>
      </c>
    </row>
    <row r="13" spans="1:18" s="9" customFormat="1" ht="38.25" customHeight="1" x14ac:dyDescent="0.25">
      <c r="C13" s="7" t="s">
        <v>92</v>
      </c>
      <c r="D13" s="6" t="s">
        <v>96</v>
      </c>
      <c r="E13" s="61">
        <v>9688461.1300000008</v>
      </c>
      <c r="F13" s="61">
        <v>1107512.8500000001</v>
      </c>
      <c r="G13" s="61">
        <v>25616.53</v>
      </c>
      <c r="H13" s="61">
        <v>0</v>
      </c>
      <c r="I13" s="61">
        <v>549.34</v>
      </c>
      <c r="J13" s="61">
        <v>0</v>
      </c>
      <c r="K13" s="61">
        <v>10795973.98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f>SUM(L13)</f>
        <v>0</v>
      </c>
      <c r="R13" s="61">
        <f>SUM(K13-Q13)</f>
        <v>10795973.98</v>
      </c>
    </row>
    <row r="14" spans="1:18" ht="25.5" customHeight="1" x14ac:dyDescent="0.25">
      <c r="C14" s="7" t="s">
        <v>97</v>
      </c>
      <c r="D14" s="6" t="s">
        <v>70</v>
      </c>
      <c r="E14" s="61">
        <v>1245092.8500000001</v>
      </c>
      <c r="F14" s="61">
        <v>887158.7</v>
      </c>
      <c r="G14" s="61">
        <v>11866.5</v>
      </c>
      <c r="H14" s="61">
        <v>0</v>
      </c>
      <c r="I14" s="61">
        <v>623400</v>
      </c>
      <c r="J14" s="61">
        <v>0</v>
      </c>
      <c r="K14" s="61">
        <v>2132251.5499999998</v>
      </c>
      <c r="L14" s="61">
        <v>575752</v>
      </c>
      <c r="M14" s="61">
        <v>0</v>
      </c>
      <c r="N14" s="62">
        <v>575752</v>
      </c>
      <c r="O14" s="61">
        <v>0</v>
      </c>
      <c r="P14" s="61">
        <v>0</v>
      </c>
      <c r="Q14" s="61">
        <v>575752</v>
      </c>
      <c r="R14" s="61">
        <v>1556499.55</v>
      </c>
    </row>
    <row r="15" spans="1:18" ht="26.25" customHeight="1" x14ac:dyDescent="0.25">
      <c r="C15" s="7" t="s">
        <v>98</v>
      </c>
      <c r="D15" s="6" t="s">
        <v>99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</row>
    <row r="16" spans="1:18" ht="15" customHeight="1" x14ac:dyDescent="0.25"/>
    <row r="17" spans="3:15" ht="15" customHeight="1" x14ac:dyDescent="0.25"/>
    <row r="22" spans="3:15" x14ac:dyDescent="0.25">
      <c r="D22" s="12" t="s">
        <v>154</v>
      </c>
      <c r="H22" s="55"/>
      <c r="J22" s="116">
        <v>44280</v>
      </c>
      <c r="K22" s="116"/>
      <c r="O22" s="12" t="s">
        <v>141</v>
      </c>
    </row>
    <row r="23" spans="3:15" x14ac:dyDescent="0.25">
      <c r="C23" s="12" t="s">
        <v>113</v>
      </c>
      <c r="J23" s="12" t="s">
        <v>148</v>
      </c>
      <c r="N23" s="12" t="s">
        <v>143</v>
      </c>
    </row>
  </sheetData>
  <mergeCells count="11">
    <mergeCell ref="C7:C8"/>
    <mergeCell ref="D7:D8"/>
    <mergeCell ref="E7:E8"/>
    <mergeCell ref="G7:J7"/>
    <mergeCell ref="F7:F8"/>
    <mergeCell ref="J22:K22"/>
    <mergeCell ref="K7:K8"/>
    <mergeCell ref="M7:P7"/>
    <mergeCell ref="Q7:Q8"/>
    <mergeCell ref="R7:R8"/>
    <mergeCell ref="L7:L8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workbookViewId="0">
      <selection activeCell="D17" sqref="D17"/>
    </sheetView>
  </sheetViews>
  <sheetFormatPr defaultColWidth="9.140625" defaultRowHeight="15" x14ac:dyDescent="0.25"/>
  <cols>
    <col min="1" max="1" width="4.28515625" style="12" customWidth="1"/>
    <col min="2" max="2" width="46.85546875" style="12" customWidth="1"/>
    <col min="3" max="3" width="13.42578125" style="12" customWidth="1"/>
    <col min="4" max="6" width="16.42578125" style="12" customWidth="1"/>
    <col min="7" max="7" width="17.42578125" style="12" customWidth="1"/>
    <col min="8" max="16384" width="9.140625" style="12"/>
  </cols>
  <sheetData>
    <row r="1" spans="1:7" ht="20.25" customHeight="1" x14ac:dyDescent="0.25">
      <c r="A1" s="10" t="s">
        <v>149</v>
      </c>
    </row>
    <row r="2" spans="1:7" ht="20.25" customHeight="1" x14ac:dyDescent="0.25">
      <c r="A2" s="10" t="s">
        <v>42</v>
      </c>
      <c r="B2" s="11"/>
      <c r="C2" s="11"/>
    </row>
    <row r="3" spans="1:7" ht="20.25" customHeight="1" x14ac:dyDescent="0.25">
      <c r="A3" s="10" t="s">
        <v>43</v>
      </c>
      <c r="B3" s="10"/>
      <c r="C3" s="10"/>
    </row>
    <row r="4" spans="1:7" s="8" customFormat="1" ht="12.75" x14ac:dyDescent="0.25"/>
    <row r="5" spans="1:7" s="14" customFormat="1" ht="24.75" customHeight="1" x14ac:dyDescent="0.25">
      <c r="A5" s="120" t="s">
        <v>2</v>
      </c>
      <c r="B5" s="120" t="s">
        <v>44</v>
      </c>
      <c r="C5" s="123" t="s">
        <v>7</v>
      </c>
      <c r="D5" s="121"/>
      <c r="E5" s="121"/>
      <c r="F5" s="121"/>
      <c r="G5" s="120" t="s">
        <v>144</v>
      </c>
    </row>
    <row r="6" spans="1:7" s="14" customFormat="1" ht="30.75" customHeight="1" x14ac:dyDescent="0.25">
      <c r="A6" s="120"/>
      <c r="B6" s="120"/>
      <c r="C6" s="124"/>
      <c r="D6" s="41" t="s">
        <v>45</v>
      </c>
      <c r="E6" s="41" t="s">
        <v>46</v>
      </c>
      <c r="F6" s="41" t="s">
        <v>47</v>
      </c>
      <c r="G6" s="120"/>
    </row>
    <row r="7" spans="1:7" s="4" customFormat="1" ht="12" x14ac:dyDescent="0.25">
      <c r="A7" s="18">
        <v>1</v>
      </c>
      <c r="B7" s="18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s="39" customFormat="1" ht="24" customHeight="1" x14ac:dyDescent="0.25">
      <c r="A8" s="37"/>
      <c r="B8" s="38" t="s">
        <v>128</v>
      </c>
      <c r="C8" s="51" t="s">
        <v>153</v>
      </c>
      <c r="D8" s="51" t="s">
        <v>158</v>
      </c>
      <c r="E8" s="52" t="s">
        <v>159</v>
      </c>
      <c r="F8" s="51">
        <v>0</v>
      </c>
      <c r="G8" s="51" t="s">
        <v>160</v>
      </c>
    </row>
    <row r="9" spans="1:7" s="39" customFormat="1" ht="24" customHeight="1" x14ac:dyDescent="0.25">
      <c r="A9" s="37"/>
      <c r="B9" s="40" t="s">
        <v>129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s="39" customFormat="1" ht="24" customHeight="1" x14ac:dyDescent="0.25">
      <c r="A10" s="37"/>
      <c r="B10" s="40" t="s">
        <v>130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s="39" customFormat="1" ht="24" customHeight="1" x14ac:dyDescent="0.25">
      <c r="A11" s="37"/>
      <c r="B11" s="40" t="s">
        <v>131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s="39" customFormat="1" ht="24" customHeight="1" x14ac:dyDescent="0.25">
      <c r="A12" s="37"/>
      <c r="B12" s="40" t="s">
        <v>132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s="21" customFormat="1" ht="22.5" customHeight="1" x14ac:dyDescent="0.25">
      <c r="A13" s="122" t="s">
        <v>4</v>
      </c>
      <c r="B13" s="122"/>
      <c r="C13" s="53" t="s">
        <v>153</v>
      </c>
      <c r="D13" s="53" t="s">
        <v>158</v>
      </c>
      <c r="E13" s="53" t="s">
        <v>159</v>
      </c>
      <c r="F13" s="53">
        <v>0</v>
      </c>
      <c r="G13" s="53" t="s">
        <v>160</v>
      </c>
    </row>
    <row r="14" spans="1:7" s="21" customFormat="1" ht="15" customHeight="1" x14ac:dyDescent="0.25">
      <c r="A14" s="29"/>
      <c r="B14" s="31"/>
      <c r="C14" s="31"/>
      <c r="D14" s="29"/>
      <c r="E14" s="29"/>
      <c r="F14" s="29"/>
      <c r="G14" s="29"/>
    </row>
    <row r="15" spans="1:7" s="15" customFormat="1" ht="34.5" customHeight="1" x14ac:dyDescent="0.25">
      <c r="A15" s="119"/>
      <c r="B15" s="119"/>
      <c r="C15" s="119"/>
      <c r="D15" s="119"/>
      <c r="E15" s="119"/>
      <c r="F15" s="119"/>
      <c r="G15" s="119"/>
    </row>
    <row r="16" spans="1:7" s="15" customFormat="1" ht="46.5" customHeight="1" x14ac:dyDescent="0.25">
      <c r="A16" s="16"/>
      <c r="B16" s="119"/>
      <c r="C16" s="119"/>
      <c r="D16" s="119"/>
      <c r="E16" s="119"/>
      <c r="F16" s="119"/>
      <c r="G16" s="119"/>
    </row>
    <row r="17" spans="2:6" s="5" customFormat="1" ht="12.75" x14ac:dyDescent="0.25">
      <c r="B17" s="44" t="s">
        <v>155</v>
      </c>
      <c r="D17" s="56">
        <v>44280</v>
      </c>
      <c r="F17" s="44" t="s">
        <v>142</v>
      </c>
    </row>
    <row r="18" spans="2:6" s="5" customFormat="1" ht="12.75" x14ac:dyDescent="0.25">
      <c r="B18" s="44" t="s">
        <v>86</v>
      </c>
      <c r="D18" s="44" t="s">
        <v>87</v>
      </c>
      <c r="F18" s="44" t="s">
        <v>88</v>
      </c>
    </row>
    <row r="19" spans="2:6" s="5" customFormat="1" ht="12.75" x14ac:dyDescent="0.25"/>
    <row r="20" spans="2:6" s="5" customFormat="1" ht="12.75" x14ac:dyDescent="0.25"/>
    <row r="21" spans="2:6" s="5" customFormat="1" ht="12.75" x14ac:dyDescent="0.25"/>
    <row r="22" spans="2:6" s="5" customFormat="1" ht="12.75" x14ac:dyDescent="0.25"/>
    <row r="23" spans="2:6" s="5" customFormat="1" ht="12.75" x14ac:dyDescent="0.25"/>
    <row r="24" spans="2:6" s="5" customFormat="1" ht="12.75" x14ac:dyDescent="0.25"/>
    <row r="25" spans="2:6" s="9" customFormat="1" ht="14.25" x14ac:dyDescent="0.25"/>
    <row r="26" spans="2:6" s="9" customFormat="1" ht="14.25" x14ac:dyDescent="0.25"/>
    <row r="27" spans="2:6" s="9" customFormat="1" ht="14.25" x14ac:dyDescent="0.25"/>
    <row r="28" spans="2:6" s="9" customFormat="1" ht="14.25" x14ac:dyDescent="0.25"/>
  </sheetData>
  <mergeCells count="8">
    <mergeCell ref="A15:G15"/>
    <mergeCell ref="B16:G16"/>
    <mergeCell ref="G5:G6"/>
    <mergeCell ref="A5:A6"/>
    <mergeCell ref="B5:B6"/>
    <mergeCell ref="D5:F5"/>
    <mergeCell ref="A13:B13"/>
    <mergeCell ref="C5:C6"/>
  </mergeCells>
  <pageMargins left="0.7" right="0.7" top="0.75" bottom="0.75" header="0.3" footer="0.3"/>
  <pageSetup paperSize="9" scale="88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zoomScaleNormal="100" workbookViewId="0">
      <selection activeCell="C13" sqref="C13"/>
    </sheetView>
  </sheetViews>
  <sheetFormatPr defaultColWidth="9.140625" defaultRowHeight="15" x14ac:dyDescent="0.25"/>
  <cols>
    <col min="1" max="1" width="4.28515625" style="12" customWidth="1"/>
    <col min="2" max="2" width="58.28515625" style="12" customWidth="1"/>
    <col min="3" max="3" width="31.85546875" style="12" customWidth="1"/>
    <col min="4" max="4" width="36" style="12" customWidth="1"/>
    <col min="5" max="16384" width="9.140625" style="12"/>
  </cols>
  <sheetData>
    <row r="1" spans="1:4" ht="20.25" customHeight="1" x14ac:dyDescent="0.25">
      <c r="A1" s="10" t="s">
        <v>41</v>
      </c>
    </row>
    <row r="2" spans="1:4" ht="20.25" customHeight="1" x14ac:dyDescent="0.25">
      <c r="A2" s="10" t="s">
        <v>49</v>
      </c>
      <c r="B2" s="11"/>
    </row>
    <row r="3" spans="1:4" ht="20.25" customHeight="1" x14ac:dyDescent="0.25">
      <c r="A3" s="10" t="s">
        <v>81</v>
      </c>
      <c r="B3" s="10"/>
    </row>
    <row r="4" spans="1:4" s="8" customFormat="1" ht="12.75" x14ac:dyDescent="0.25"/>
    <row r="5" spans="1:4" s="14" customFormat="1" ht="33.75" customHeight="1" x14ac:dyDescent="0.25">
      <c r="A5" s="23" t="s">
        <v>2</v>
      </c>
      <c r="B5" s="23" t="s">
        <v>54</v>
      </c>
      <c r="C5" s="23" t="s">
        <v>75</v>
      </c>
    </row>
    <row r="6" spans="1:4" s="4" customFormat="1" ht="12" x14ac:dyDescent="0.25">
      <c r="A6" s="22">
        <v>1</v>
      </c>
      <c r="B6" s="22">
        <v>2</v>
      </c>
      <c r="C6" s="22">
        <v>3</v>
      </c>
    </row>
    <row r="7" spans="1:4" s="4" customFormat="1" ht="24.75" customHeight="1" x14ac:dyDescent="0.25">
      <c r="A7" s="125" t="s">
        <v>72</v>
      </c>
      <c r="B7" s="126"/>
      <c r="C7" s="25"/>
    </row>
    <row r="8" spans="1:4" s="5" customFormat="1" ht="84" customHeight="1" x14ac:dyDescent="0.25">
      <c r="A8" s="26">
        <v>1</v>
      </c>
      <c r="B8" s="19" t="s">
        <v>82</v>
      </c>
      <c r="C8" s="57" t="s">
        <v>161</v>
      </c>
    </row>
    <row r="9" spans="1:4" s="5" customFormat="1" ht="84" customHeight="1" x14ac:dyDescent="0.25">
      <c r="A9" s="26">
        <v>2</v>
      </c>
      <c r="B9" s="19" t="s">
        <v>71</v>
      </c>
      <c r="C9" s="58" t="s">
        <v>162</v>
      </c>
    </row>
    <row r="10" spans="1:4" s="5" customFormat="1" ht="44.25" customHeight="1" x14ac:dyDescent="0.25">
      <c r="A10" s="26">
        <v>3</v>
      </c>
      <c r="B10" s="19" t="s">
        <v>73</v>
      </c>
      <c r="C10" s="57" t="s">
        <v>163</v>
      </c>
    </row>
    <row r="11" spans="1:4" s="5" customFormat="1" ht="84" customHeight="1" x14ac:dyDescent="0.25">
      <c r="A11" s="26">
        <v>4</v>
      </c>
      <c r="B11" s="19" t="s">
        <v>74</v>
      </c>
      <c r="C11" s="57" t="s">
        <v>164</v>
      </c>
    </row>
    <row r="12" spans="1:4" s="5" customFormat="1" ht="24.75" customHeight="1" x14ac:dyDescent="0.25"/>
    <row r="13" spans="1:4" s="9" customFormat="1" ht="14.25" x14ac:dyDescent="0.25">
      <c r="B13" s="44" t="s">
        <v>154</v>
      </c>
      <c r="C13" s="54">
        <v>44280</v>
      </c>
      <c r="D13" s="44" t="s">
        <v>141</v>
      </c>
    </row>
    <row r="14" spans="1:4" s="9" customFormat="1" ht="14.25" x14ac:dyDescent="0.25">
      <c r="B14" s="44" t="s">
        <v>86</v>
      </c>
      <c r="C14" s="44" t="s">
        <v>87</v>
      </c>
      <c r="D14" s="44" t="s">
        <v>88</v>
      </c>
    </row>
  </sheetData>
  <mergeCells count="1">
    <mergeCell ref="A7:B7"/>
  </mergeCells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D14" sqref="D14"/>
    </sheetView>
  </sheetViews>
  <sheetFormatPr defaultColWidth="9.140625" defaultRowHeight="15" x14ac:dyDescent="0.25"/>
  <cols>
    <col min="1" max="1" width="4.28515625" style="12" customWidth="1"/>
    <col min="2" max="2" width="42.7109375" style="12" customWidth="1"/>
    <col min="3" max="3" width="21.5703125" style="12" customWidth="1"/>
    <col min="4" max="4" width="16.85546875" style="12" customWidth="1"/>
    <col min="5" max="5" width="15.28515625" style="12" customWidth="1"/>
    <col min="6" max="6" width="17.28515625" style="12" customWidth="1"/>
    <col min="7" max="7" width="21.5703125" style="12" customWidth="1"/>
    <col min="8" max="16384" width="9.140625" style="12"/>
  </cols>
  <sheetData>
    <row r="1" spans="1:7" ht="20.25" customHeight="1" x14ac:dyDescent="0.25">
      <c r="A1" s="10" t="s">
        <v>147</v>
      </c>
    </row>
    <row r="2" spans="1:7" ht="20.25" customHeight="1" x14ac:dyDescent="0.25">
      <c r="A2" s="10" t="s">
        <v>115</v>
      </c>
      <c r="B2" s="11"/>
    </row>
    <row r="3" spans="1:7" ht="20.25" customHeight="1" x14ac:dyDescent="0.25">
      <c r="A3" s="10" t="s">
        <v>116</v>
      </c>
      <c r="B3" s="10"/>
    </row>
    <row r="4" spans="1:7" s="8" customFormat="1" ht="12.75" x14ac:dyDescent="0.25"/>
    <row r="5" spans="1:7" s="14" customFormat="1" ht="39.75" customHeight="1" x14ac:dyDescent="0.25">
      <c r="A5" s="25" t="s">
        <v>2</v>
      </c>
      <c r="B5" s="25" t="s">
        <v>9</v>
      </c>
      <c r="C5" s="25" t="s">
        <v>7</v>
      </c>
      <c r="D5" s="127" t="s">
        <v>117</v>
      </c>
      <c r="E5" s="121"/>
      <c r="F5" s="128"/>
      <c r="G5" s="25" t="s">
        <v>10</v>
      </c>
    </row>
    <row r="6" spans="1:7" s="4" customFormat="1" ht="24.75" customHeight="1" x14ac:dyDescent="0.25">
      <c r="A6" s="22"/>
      <c r="B6" s="22"/>
      <c r="C6" s="22"/>
      <c r="D6" s="24" t="s">
        <v>125</v>
      </c>
      <c r="E6" s="24" t="s">
        <v>126</v>
      </c>
      <c r="F6" s="24" t="s">
        <v>127</v>
      </c>
      <c r="G6" s="22">
        <v>7</v>
      </c>
    </row>
    <row r="7" spans="1:7" s="5" customFormat="1" ht="27.75" customHeight="1" x14ac:dyDescent="0.25">
      <c r="A7" s="26">
        <v>1</v>
      </c>
      <c r="B7" s="35" t="s">
        <v>118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</row>
    <row r="8" spans="1:7" s="5" customFormat="1" ht="27.75" customHeight="1" x14ac:dyDescent="0.25">
      <c r="A8" s="26">
        <v>2</v>
      </c>
      <c r="B8" s="36" t="s">
        <v>119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</row>
    <row r="9" spans="1:7" s="5" customFormat="1" ht="27.75" customHeight="1" x14ac:dyDescent="0.25">
      <c r="A9" s="26">
        <v>3</v>
      </c>
      <c r="B9" s="36" t="s">
        <v>120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s="5" customFormat="1" ht="27.75" customHeight="1" x14ac:dyDescent="0.25">
      <c r="A10" s="42" t="s">
        <v>123</v>
      </c>
      <c r="B10" s="36" t="s">
        <v>121</v>
      </c>
      <c r="C10" s="49" t="s">
        <v>152</v>
      </c>
      <c r="D10" s="49">
        <v>0</v>
      </c>
      <c r="E10" s="36">
        <v>0</v>
      </c>
      <c r="F10" s="36">
        <v>0</v>
      </c>
      <c r="G10" s="49" t="s">
        <v>152</v>
      </c>
    </row>
    <row r="11" spans="1:7" s="5" customFormat="1" ht="27.75" customHeight="1" x14ac:dyDescent="0.25">
      <c r="A11" s="26" t="s">
        <v>122</v>
      </c>
      <c r="B11" s="36" t="s">
        <v>124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s="13" customFormat="1" ht="38.25" customHeight="1" x14ac:dyDescent="0.25">
      <c r="A12" s="29"/>
      <c r="B12" s="31"/>
      <c r="C12" s="30"/>
      <c r="D12" s="30"/>
      <c r="E12" s="30"/>
      <c r="F12" s="30"/>
      <c r="G12" s="30"/>
    </row>
    <row r="13" spans="1:7" s="5" customFormat="1" ht="12.75" x14ac:dyDescent="0.25"/>
    <row r="14" spans="1:7" x14ac:dyDescent="0.25">
      <c r="B14" s="44" t="s">
        <v>154</v>
      </c>
      <c r="D14" s="54">
        <v>44280</v>
      </c>
      <c r="E14" s="44"/>
      <c r="G14" s="44" t="s">
        <v>141</v>
      </c>
    </row>
    <row r="15" spans="1:7" x14ac:dyDescent="0.25">
      <c r="B15" s="44" t="s">
        <v>86</v>
      </c>
      <c r="D15" s="44" t="s">
        <v>87</v>
      </c>
      <c r="E15" s="44"/>
      <c r="G15" s="44" t="s">
        <v>88</v>
      </c>
    </row>
  </sheetData>
  <mergeCells count="1">
    <mergeCell ref="D5:F5"/>
  </mergeCells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2" sqref="C12"/>
    </sheetView>
  </sheetViews>
  <sheetFormatPr defaultColWidth="9.140625" defaultRowHeight="15" x14ac:dyDescent="0.25"/>
  <cols>
    <col min="1" max="1" width="4.28515625" style="12" customWidth="1"/>
    <col min="2" max="2" width="67.28515625" style="12" customWidth="1"/>
    <col min="3" max="3" width="29.42578125" style="12" customWidth="1"/>
    <col min="4" max="4" width="27.85546875" style="12" customWidth="1"/>
    <col min="5" max="16384" width="9.140625" style="12"/>
  </cols>
  <sheetData>
    <row r="1" spans="1:4" ht="20.25" customHeight="1" x14ac:dyDescent="0.25">
      <c r="A1" s="10" t="s">
        <v>50</v>
      </c>
    </row>
    <row r="2" spans="1:4" ht="20.25" customHeight="1" x14ac:dyDescent="0.25">
      <c r="A2" s="10" t="s">
        <v>51</v>
      </c>
      <c r="B2" s="11"/>
    </row>
    <row r="3" spans="1:4" ht="20.25" customHeight="1" x14ac:dyDescent="0.25">
      <c r="A3" s="10" t="s">
        <v>52</v>
      </c>
      <c r="B3" s="10"/>
    </row>
    <row r="4" spans="1:4" s="8" customFormat="1" ht="12.75" x14ac:dyDescent="0.25"/>
    <row r="5" spans="1:4" s="14" customFormat="1" ht="24.75" customHeight="1" x14ac:dyDescent="0.25">
      <c r="A5" s="23" t="s">
        <v>2</v>
      </c>
      <c r="B5" s="23" t="s">
        <v>54</v>
      </c>
      <c r="C5" s="23" t="s">
        <v>55</v>
      </c>
    </row>
    <row r="6" spans="1:4" s="4" customFormat="1" ht="12" x14ac:dyDescent="0.25">
      <c r="A6" s="22">
        <v>1</v>
      </c>
      <c r="B6" s="22">
        <v>2</v>
      </c>
      <c r="C6" s="22">
        <v>3</v>
      </c>
    </row>
    <row r="7" spans="1:4" s="21" customFormat="1" ht="24.75" customHeight="1" x14ac:dyDescent="0.25">
      <c r="A7" s="26">
        <v>1</v>
      </c>
      <c r="B7" s="27" t="s">
        <v>57</v>
      </c>
      <c r="C7" s="57" t="s">
        <v>165</v>
      </c>
    </row>
    <row r="8" spans="1:4" s="5" customFormat="1" ht="39" customHeight="1" x14ac:dyDescent="0.25">
      <c r="A8" s="26" t="s">
        <v>53</v>
      </c>
      <c r="B8" s="19" t="s">
        <v>56</v>
      </c>
      <c r="C8" s="19">
        <v>0</v>
      </c>
    </row>
    <row r="9" spans="1:4" s="5" customFormat="1" ht="15.75" customHeight="1" x14ac:dyDescent="0.25"/>
    <row r="10" spans="1:4" s="5" customFormat="1" ht="24.75" customHeight="1" x14ac:dyDescent="0.25">
      <c r="A10" s="32" t="s">
        <v>58</v>
      </c>
      <c r="B10" s="5" t="s">
        <v>59</v>
      </c>
    </row>
    <row r="11" spans="1:4" s="5" customFormat="1" ht="24.75" customHeight="1" x14ac:dyDescent="0.25"/>
    <row r="12" spans="1:4" s="5" customFormat="1" ht="12.75" x14ac:dyDescent="0.25">
      <c r="B12" s="44" t="s">
        <v>154</v>
      </c>
      <c r="C12" s="54">
        <v>44280</v>
      </c>
      <c r="D12" s="44" t="s">
        <v>141</v>
      </c>
    </row>
    <row r="13" spans="1:4" s="5" customFormat="1" ht="12.75" x14ac:dyDescent="0.25">
      <c r="B13" s="44" t="s">
        <v>86</v>
      </c>
      <c r="C13" s="44" t="s">
        <v>87</v>
      </c>
      <c r="D13" s="44" t="s">
        <v>88</v>
      </c>
    </row>
    <row r="14" spans="1:4" s="5" customFormat="1" ht="12.75" x14ac:dyDescent="0.25"/>
    <row r="15" spans="1:4" s="5" customFormat="1" ht="12.75" x14ac:dyDescent="0.25"/>
    <row r="16" spans="1:4" s="5" customFormat="1" ht="12.75" x14ac:dyDescent="0.25"/>
    <row r="17" s="9" customFormat="1" ht="14.25" x14ac:dyDescent="0.25"/>
    <row r="18" s="9" customFormat="1" ht="14.25" x14ac:dyDescent="0.25"/>
    <row r="19" s="9" customFormat="1" ht="14.25" x14ac:dyDescent="0.25"/>
    <row r="20" s="9" customFormat="1" ht="14.2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D8" sqref="D8"/>
    </sheetView>
  </sheetViews>
  <sheetFormatPr defaultColWidth="9.140625" defaultRowHeight="15" x14ac:dyDescent="0.25"/>
  <cols>
    <col min="1" max="1" width="4.28515625" style="12" customWidth="1"/>
    <col min="2" max="2" width="74.5703125" style="12" customWidth="1"/>
    <col min="3" max="3" width="31.28515625" style="12" customWidth="1"/>
    <col min="4" max="4" width="27.28515625" style="12" customWidth="1"/>
    <col min="5" max="16384" width="9.140625" style="12"/>
  </cols>
  <sheetData>
    <row r="1" spans="1:4" ht="20.25" customHeight="1" x14ac:dyDescent="0.25">
      <c r="A1" s="10" t="s">
        <v>60</v>
      </c>
    </row>
    <row r="2" spans="1:4" ht="20.25" customHeight="1" x14ac:dyDescent="0.25">
      <c r="A2" s="10" t="s">
        <v>61</v>
      </c>
      <c r="B2" s="11"/>
    </row>
    <row r="3" spans="1:4" ht="20.25" customHeight="1" x14ac:dyDescent="0.25">
      <c r="A3" s="10" t="s">
        <v>68</v>
      </c>
      <c r="B3" s="10"/>
    </row>
    <row r="4" spans="1:4" s="8" customFormat="1" ht="12.75" x14ac:dyDescent="0.25"/>
    <row r="5" spans="1:4" s="14" customFormat="1" ht="24.75" customHeight="1" x14ac:dyDescent="0.25">
      <c r="A5" s="23" t="s">
        <v>2</v>
      </c>
      <c r="B5" s="23" t="s">
        <v>54</v>
      </c>
      <c r="C5" s="23" t="s">
        <v>62</v>
      </c>
      <c r="D5" s="23" t="s">
        <v>63</v>
      </c>
    </row>
    <row r="6" spans="1:4" s="4" customFormat="1" ht="12" x14ac:dyDescent="0.25">
      <c r="A6" s="22">
        <v>1</v>
      </c>
      <c r="B6" s="22">
        <v>2</v>
      </c>
      <c r="C6" s="22">
        <v>3</v>
      </c>
      <c r="D6" s="22">
        <v>4</v>
      </c>
    </row>
    <row r="7" spans="1:4" s="33" customFormat="1" ht="21.75" customHeight="1" x14ac:dyDescent="0.25">
      <c r="A7" s="23">
        <v>1</v>
      </c>
      <c r="B7" s="34" t="s">
        <v>64</v>
      </c>
      <c r="C7" s="57">
        <v>0</v>
      </c>
      <c r="D7" s="57">
        <v>0</v>
      </c>
    </row>
    <row r="8" spans="1:4" s="33" customFormat="1" ht="21.75" customHeight="1" x14ac:dyDescent="0.25">
      <c r="A8" s="26"/>
      <c r="B8" s="27" t="s">
        <v>66</v>
      </c>
      <c r="C8" s="57" t="s">
        <v>150</v>
      </c>
      <c r="D8" s="57" t="s">
        <v>166</v>
      </c>
    </row>
    <row r="9" spans="1:4" s="33" customFormat="1" ht="21.75" customHeight="1" x14ac:dyDescent="0.25">
      <c r="A9" s="26"/>
      <c r="B9" s="27"/>
      <c r="C9" s="26"/>
      <c r="D9" s="26"/>
    </row>
    <row r="10" spans="1:4" s="33" customFormat="1" ht="21.75" customHeight="1" x14ac:dyDescent="0.25">
      <c r="A10" s="26"/>
      <c r="B10" s="27"/>
      <c r="C10" s="26"/>
      <c r="D10" s="26"/>
    </row>
    <row r="11" spans="1:4" s="33" customFormat="1" ht="21.75" customHeight="1" x14ac:dyDescent="0.25">
      <c r="A11" s="26"/>
      <c r="B11" s="27"/>
      <c r="C11" s="26"/>
      <c r="D11" s="26"/>
    </row>
    <row r="12" spans="1:4" s="33" customFormat="1" ht="21.75" customHeight="1" x14ac:dyDescent="0.25">
      <c r="A12" s="26"/>
      <c r="B12" s="27" t="s">
        <v>67</v>
      </c>
      <c r="C12" s="57">
        <v>0</v>
      </c>
      <c r="D12" s="57">
        <v>0</v>
      </c>
    </row>
    <row r="13" spans="1:4" s="33" customFormat="1" ht="21.75" customHeight="1" x14ac:dyDescent="0.25">
      <c r="A13" s="26"/>
      <c r="B13" s="27"/>
      <c r="C13" s="26"/>
      <c r="D13" s="26"/>
    </row>
    <row r="14" spans="1:4" s="33" customFormat="1" ht="21.75" customHeight="1" x14ac:dyDescent="0.25">
      <c r="A14" s="26"/>
      <c r="B14" s="27"/>
      <c r="C14" s="26"/>
      <c r="D14" s="26"/>
    </row>
    <row r="15" spans="1:4" s="33" customFormat="1" ht="21.75" customHeight="1" x14ac:dyDescent="0.25">
      <c r="A15" s="26"/>
      <c r="B15" s="27"/>
      <c r="C15" s="26"/>
      <c r="D15" s="26"/>
    </row>
    <row r="16" spans="1:4" s="33" customFormat="1" ht="21.75" customHeight="1" x14ac:dyDescent="0.25">
      <c r="A16" s="23">
        <v>2</v>
      </c>
      <c r="B16" s="28" t="s">
        <v>65</v>
      </c>
      <c r="C16" s="57">
        <v>0</v>
      </c>
      <c r="D16" s="57">
        <v>0</v>
      </c>
    </row>
    <row r="17" spans="1:4" s="33" customFormat="1" ht="21.75" customHeight="1" x14ac:dyDescent="0.25">
      <c r="A17" s="26"/>
      <c r="B17" s="27" t="s">
        <v>66</v>
      </c>
      <c r="C17" s="57" t="s">
        <v>151</v>
      </c>
      <c r="D17" s="57">
        <v>0</v>
      </c>
    </row>
    <row r="18" spans="1:4" s="33" customFormat="1" ht="19.5" customHeight="1" x14ac:dyDescent="0.25">
      <c r="A18" s="26"/>
      <c r="B18" s="27"/>
      <c r="C18" s="57"/>
      <c r="D18" s="57"/>
    </row>
    <row r="19" spans="1:4" s="33" customFormat="1" ht="20.25" customHeight="1" x14ac:dyDescent="0.25">
      <c r="A19" s="26"/>
      <c r="B19" s="27"/>
      <c r="C19" s="57"/>
      <c r="D19" s="57"/>
    </row>
    <row r="20" spans="1:4" s="33" customFormat="1" ht="15.75" customHeight="1" x14ac:dyDescent="0.25">
      <c r="A20" s="26"/>
      <c r="B20" s="27"/>
      <c r="C20" s="57"/>
      <c r="D20" s="57"/>
    </row>
    <row r="21" spans="1:4" s="33" customFormat="1" ht="21.75" customHeight="1" x14ac:dyDescent="0.25">
      <c r="A21" s="26"/>
      <c r="B21" s="27" t="s">
        <v>67</v>
      </c>
      <c r="C21" s="57">
        <v>0</v>
      </c>
      <c r="D21" s="57">
        <v>0</v>
      </c>
    </row>
    <row r="22" spans="1:4" s="5" customFormat="1" ht="15.75" customHeight="1" x14ac:dyDescent="0.25"/>
    <row r="23" spans="1:4" s="5" customFormat="1" ht="42.75" customHeight="1" x14ac:dyDescent="0.25">
      <c r="A23" s="32"/>
    </row>
    <row r="24" spans="1:4" s="5" customFormat="1" ht="13.5" customHeight="1" x14ac:dyDescent="0.25">
      <c r="B24" s="44" t="s">
        <v>156</v>
      </c>
      <c r="C24" s="54">
        <v>44280</v>
      </c>
      <c r="D24" s="44" t="s">
        <v>142</v>
      </c>
    </row>
    <row r="25" spans="1:4" s="5" customFormat="1" ht="12.75" x14ac:dyDescent="0.25">
      <c r="B25" s="44" t="s">
        <v>86</v>
      </c>
      <c r="C25" s="44" t="s">
        <v>87</v>
      </c>
      <c r="D25" s="44" t="s">
        <v>88</v>
      </c>
    </row>
    <row r="26" spans="1:4" s="5" customFormat="1" ht="12.75" x14ac:dyDescent="0.25"/>
    <row r="27" spans="1:4" s="5" customFormat="1" ht="12.75" x14ac:dyDescent="0.25"/>
    <row r="28" spans="1:4" s="5" customFormat="1" ht="12.75" x14ac:dyDescent="0.25"/>
    <row r="29" spans="1:4" s="5" customFormat="1" ht="12.75" x14ac:dyDescent="0.25"/>
    <row r="30" spans="1:4" s="9" customFormat="1" ht="14.25" x14ac:dyDescent="0.25"/>
    <row r="31" spans="1:4" s="9" customFormat="1" ht="14.25" x14ac:dyDescent="0.25"/>
    <row r="32" spans="1:4" s="9" customFormat="1" ht="14.25" x14ac:dyDescent="0.25"/>
    <row r="33" s="9" customFormat="1" ht="14.25" x14ac:dyDescent="0.25"/>
  </sheetData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Informacja dodatkowa</vt:lpstr>
      <vt:lpstr>Zał.1_Pkt.I.4</vt:lpstr>
      <vt:lpstr>Zał.2_Pkt.II.1.1</vt:lpstr>
      <vt:lpstr>Zał.3_Pkt.II.1.5</vt:lpstr>
      <vt:lpstr>Zał.4_Pkt.II.1.9</vt:lpstr>
      <vt:lpstr>Zał.5_Pkt.II.1.15</vt:lpstr>
      <vt:lpstr>Zał.6_Pkt.II.2.1</vt:lpstr>
      <vt:lpstr>Zał.7_Pkt.II.2.2</vt:lpstr>
      <vt:lpstr>Zał.8_Pkt.II.2.3</vt:lpstr>
      <vt:lpstr>Arkusz3</vt:lpstr>
      <vt:lpstr>Zał.1_Pkt.I.4!Obszar_wydruku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Anna Wiśniewska</cp:lastModifiedBy>
  <cp:lastPrinted>2021-04-22T07:29:44Z</cp:lastPrinted>
  <dcterms:created xsi:type="dcterms:W3CDTF">2018-12-06T11:54:07Z</dcterms:created>
  <dcterms:modified xsi:type="dcterms:W3CDTF">2021-04-22T07:30:43Z</dcterms:modified>
</cp:coreProperties>
</file>