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4_{1D6F8E7E-9330-46E3-A28F-3226C8BB8A0E}" xr6:coauthVersionLast="47" xr6:coauthVersionMax="47" xr10:uidLastSave="{00000000-0000-0000-0000-000000000000}"/>
  <bookViews>
    <workbookView xWindow="-120" yWindow="-120" windowWidth="29040" windowHeight="17640" activeTab="2" xr2:uid="{00000000-000D-0000-FFFF-FFFF00000000}"/>
  </bookViews>
  <sheets>
    <sheet name="Objaśnienie" sheetId="6" r:id="rId1"/>
    <sheet name="Przykład" sheetId="5" r:id="rId2"/>
    <sheet name="Informacja do wypełnienia" sheetId="4" r:id="rId3"/>
  </sheets>
  <definedNames>
    <definedName name="_xlnm.Print_Area" localSheetId="2">'Informacja do wypełnienia'!$B$1:$N$325</definedName>
    <definedName name="_xlnm.Print_Area" localSheetId="1">Przykład!$B$1:$N$323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56" i="4" l="1"/>
  <c r="H206" i="4"/>
  <c r="I206" i="4"/>
  <c r="J206" i="4"/>
  <c r="K206" i="4"/>
  <c r="L206" i="4"/>
  <c r="M206" i="4"/>
  <c r="N206" i="4"/>
  <c r="G206" i="4"/>
  <c r="F287" i="5"/>
  <c r="J270" i="5"/>
  <c r="I270" i="5"/>
  <c r="H270" i="5"/>
  <c r="G270" i="5"/>
  <c r="F270" i="5"/>
  <c r="E270" i="5"/>
  <c r="F262" i="5"/>
  <c r="G242" i="5"/>
  <c r="K231" i="5"/>
  <c r="I231" i="5"/>
  <c r="K180" i="5"/>
  <c r="I180" i="5"/>
  <c r="G180" i="5"/>
  <c r="M173" i="5"/>
  <c r="M180" i="5" s="1"/>
  <c r="K146" i="5"/>
  <c r="I146" i="5"/>
  <c r="G146" i="5"/>
  <c r="E146" i="5"/>
  <c r="M145" i="5"/>
  <c r="M144" i="5"/>
  <c r="M143" i="5"/>
  <c r="M142" i="5"/>
  <c r="K121" i="5"/>
  <c r="I121" i="5"/>
  <c r="F121" i="5"/>
  <c r="M120" i="5"/>
  <c r="M119" i="5"/>
  <c r="M118" i="5"/>
  <c r="K105" i="5"/>
  <c r="I70" i="5"/>
  <c r="G70" i="5"/>
  <c r="F70" i="5"/>
  <c r="E70" i="5"/>
  <c r="K69" i="5"/>
  <c r="H69" i="5"/>
  <c r="D69" i="5"/>
  <c r="K68" i="5"/>
  <c r="H68" i="5"/>
  <c r="J68" i="5" s="1"/>
  <c r="D68" i="5"/>
  <c r="K67" i="5"/>
  <c r="H67" i="5"/>
  <c r="D67" i="5"/>
  <c r="J67" i="5" s="1"/>
  <c r="K66" i="5"/>
  <c r="H66" i="5"/>
  <c r="D66" i="5"/>
  <c r="J66" i="5" s="1"/>
  <c r="K65" i="5"/>
  <c r="H65" i="5"/>
  <c r="D65" i="5"/>
  <c r="J65" i="5" s="1"/>
  <c r="K64" i="5"/>
  <c r="H64" i="5"/>
  <c r="J64" i="5" s="1"/>
  <c r="D64" i="5"/>
  <c r="K63" i="5"/>
  <c r="J63" i="5"/>
  <c r="H63" i="5"/>
  <c r="D63" i="5"/>
  <c r="K62" i="5"/>
  <c r="H62" i="5"/>
  <c r="D62" i="5"/>
  <c r="O56" i="5"/>
  <c r="L56" i="5"/>
  <c r="K56" i="5"/>
  <c r="J56" i="5"/>
  <c r="H56" i="5"/>
  <c r="G56" i="5"/>
  <c r="F56" i="5"/>
  <c r="E56" i="5"/>
  <c r="M55" i="5"/>
  <c r="I55" i="5"/>
  <c r="M54" i="5"/>
  <c r="I54" i="5"/>
  <c r="M53" i="5"/>
  <c r="I53" i="5"/>
  <c r="N53" i="5" s="1"/>
  <c r="N52" i="5"/>
  <c r="M66" i="5" s="1"/>
  <c r="M52" i="5"/>
  <c r="I52" i="5"/>
  <c r="M51" i="5"/>
  <c r="N51" i="5" s="1"/>
  <c r="M65" i="5" s="1"/>
  <c r="I51" i="5"/>
  <c r="M50" i="5"/>
  <c r="I50" i="5"/>
  <c r="M49" i="5"/>
  <c r="M56" i="5" s="1"/>
  <c r="I49" i="5"/>
  <c r="M48" i="5"/>
  <c r="I48" i="5"/>
  <c r="N48" i="5" s="1"/>
  <c r="F289" i="4"/>
  <c r="F272" i="4"/>
  <c r="G272" i="4"/>
  <c r="H272" i="4"/>
  <c r="I272" i="4"/>
  <c r="J272" i="4"/>
  <c r="E272" i="4"/>
  <c r="I56" i="5" l="1"/>
  <c r="M146" i="5"/>
  <c r="K70" i="5"/>
  <c r="M67" i="5"/>
  <c r="N50" i="5"/>
  <c r="M64" i="5" s="1"/>
  <c r="N55" i="5"/>
  <c r="M69" i="5" s="1"/>
  <c r="H70" i="5"/>
  <c r="J69" i="5"/>
  <c r="J70" i="5" s="1"/>
  <c r="N54" i="5"/>
  <c r="M68" i="5" s="1"/>
  <c r="J62" i="5"/>
  <c r="M62" i="5" s="1"/>
  <c r="M121" i="5"/>
  <c r="N49" i="5"/>
  <c r="D70" i="5"/>
  <c r="F263" i="4"/>
  <c r="K231" i="4"/>
  <c r="I231" i="4"/>
  <c r="K180" i="4"/>
  <c r="I180" i="4"/>
  <c r="G180" i="4"/>
  <c r="M180" i="4"/>
  <c r="K146" i="4"/>
  <c r="I146" i="4"/>
  <c r="G146" i="4"/>
  <c r="E146" i="4"/>
  <c r="K121" i="4"/>
  <c r="I121" i="4"/>
  <c r="F121" i="4"/>
  <c r="K105" i="4"/>
  <c r="I70" i="4"/>
  <c r="G70" i="4"/>
  <c r="F70" i="4"/>
  <c r="E70" i="4"/>
  <c r="K69" i="4"/>
  <c r="H69" i="4"/>
  <c r="D69" i="4"/>
  <c r="K68" i="4"/>
  <c r="H68" i="4"/>
  <c r="D68" i="4"/>
  <c r="K67" i="4"/>
  <c r="H67" i="4"/>
  <c r="D67" i="4"/>
  <c r="K66" i="4"/>
  <c r="H66" i="4"/>
  <c r="D66" i="4"/>
  <c r="K65" i="4"/>
  <c r="H65" i="4"/>
  <c r="D65" i="4"/>
  <c r="K64" i="4"/>
  <c r="H64" i="4"/>
  <c r="D64" i="4"/>
  <c r="K63" i="4"/>
  <c r="H63" i="4"/>
  <c r="D63" i="4"/>
  <c r="K62" i="4"/>
  <c r="H62" i="4"/>
  <c r="D62" i="4"/>
  <c r="O56" i="4"/>
  <c r="L56" i="4"/>
  <c r="K56" i="4"/>
  <c r="J56" i="4"/>
  <c r="H56" i="4"/>
  <c r="G56" i="4"/>
  <c r="F56" i="4"/>
  <c r="E56" i="4"/>
  <c r="M55" i="4"/>
  <c r="I55" i="4"/>
  <c r="M54" i="4"/>
  <c r="I54" i="4"/>
  <c r="M53" i="4"/>
  <c r="I53" i="4"/>
  <c r="M52" i="4"/>
  <c r="I52" i="4"/>
  <c r="M51" i="4"/>
  <c r="I51" i="4"/>
  <c r="M50" i="4"/>
  <c r="I50" i="4"/>
  <c r="M49" i="4"/>
  <c r="I49" i="4"/>
  <c r="M48" i="4"/>
  <c r="I48" i="4"/>
  <c r="M63" i="5" l="1"/>
  <c r="M70" i="5" s="1"/>
  <c r="N56" i="5"/>
  <c r="N53" i="4"/>
  <c r="J68" i="4"/>
  <c r="D70" i="4"/>
  <c r="K70" i="4"/>
  <c r="N54" i="4"/>
  <c r="J62" i="4"/>
  <c r="J66" i="4"/>
  <c r="N48" i="4"/>
  <c r="N52" i="4"/>
  <c r="I56" i="4"/>
  <c r="N51" i="4"/>
  <c r="N49" i="4"/>
  <c r="N55" i="4"/>
  <c r="J65" i="4"/>
  <c r="J67" i="4"/>
  <c r="N50" i="4"/>
  <c r="J64" i="4"/>
  <c r="J69" i="4"/>
  <c r="M121" i="4"/>
  <c r="M56" i="4"/>
  <c r="H70" i="4"/>
  <c r="M146" i="4"/>
  <c r="J63" i="4"/>
  <c r="M68" i="4" l="1"/>
  <c r="M62" i="4"/>
  <c r="M67" i="4"/>
  <c r="M66" i="4"/>
  <c r="M69" i="4"/>
  <c r="J70" i="4"/>
  <c r="M65" i="4"/>
  <c r="M64" i="4"/>
  <c r="M63" i="4"/>
  <c r="N56" i="4"/>
  <c r="M70" i="4" l="1"/>
</calcChain>
</file>

<file path=xl/sharedStrings.xml><?xml version="1.0" encoding="utf-8"?>
<sst xmlns="http://schemas.openxmlformats.org/spreadsheetml/2006/main" count="1058" uniqueCount="408">
  <si>
    <t>I.</t>
  </si>
  <si>
    <t>Nazwa jednostki</t>
  </si>
  <si>
    <t>Podstawowy przedmiot działalności jednostki</t>
  </si>
  <si>
    <t>Okres objęty sprawozdaniem</t>
  </si>
  <si>
    <t>Omówienie przyjętych zasad (polityki) rachunkowości, w tym metod wyceny aktywów i pasywów (także amortyzacji)</t>
  </si>
  <si>
    <t>II.</t>
  </si>
  <si>
    <t>1.</t>
  </si>
  <si>
    <t>1.1</t>
  </si>
  <si>
    <t>L.p.</t>
  </si>
  <si>
    <t>Nazwa grupy rodzajowej składnika aktywów wg układu w bilansie</t>
  </si>
  <si>
    <t>Wartość początkowa  - stan na początek roku obrotowego</t>
  </si>
  <si>
    <t>Zwiększenie wartości początkowej</t>
  </si>
  <si>
    <t>Ogółem zwiększenie wartości początkowej (4+5+6)</t>
  </si>
  <si>
    <t>Zmniejszenie wartości początkowej</t>
  </si>
  <si>
    <t>Ogółem zmniejszenie wartości początkowej (8+9+10)</t>
  </si>
  <si>
    <t>aktualizacja</t>
  </si>
  <si>
    <t>przychody</t>
  </si>
  <si>
    <t>zbycie</t>
  </si>
  <si>
    <t>likwidacja inne</t>
  </si>
  <si>
    <t>inne</t>
  </si>
  <si>
    <t>2.</t>
  </si>
  <si>
    <t>3.</t>
  </si>
  <si>
    <t>Umorzenia - stan na początek roku obrotowego</t>
  </si>
  <si>
    <t>Zwiększenie w ciągu roku obrotowego</t>
  </si>
  <si>
    <t>Ogółem zwiększenie umorzenia (14+15+16)</t>
  </si>
  <si>
    <t>Zmniejszenie umorzenia</t>
  </si>
  <si>
    <t>Umorzenie - stan na koniec roku obrotowego (13+17-18)</t>
  </si>
  <si>
    <t>Wartość netto składników aktywów</t>
  </si>
  <si>
    <t>stan na początek roku obrotowego (3-13)</t>
  </si>
  <si>
    <t xml:space="preserve">rachunkowości. Jako przychód w kolumnie 5  - traktowany jest zakup, aport, nieodpłatne otrzymanie ( w tym w drodze darowizny) </t>
  </si>
  <si>
    <t>oraz przyjęcie w leasing finansowy aktywów trwałych. Jako przemieszczenie - ujmowane w kolumnie 6 tabeli - uznawane jest np.</t>
  </si>
  <si>
    <t>przyjęcie środków trwałych z budowy lub przyrost ich wartości w wyniku ulepszenia. Wykazywane sa również przeniesienia</t>
  </si>
  <si>
    <t xml:space="preserve">związane z przekwalifikowaniem aktywów trwałych do innych grup rodzajowych. Należy podkreślić, że składniki aktywów trwałych </t>
  </si>
  <si>
    <t>powinny być prezentowane w kolumnie 2 tabeli w układzie analogicznym jak w bilansie, tj. dającym możliwość ich porównania</t>
  </si>
  <si>
    <t>z danymi ujętymi w bilansie.</t>
  </si>
  <si>
    <t>1.3</t>
  </si>
  <si>
    <t>Kwota dokonanych w trakcie roku obrotowego odpisów aktualizujacych wartość aktywów trwałych odrębnie dla długoterminowych</t>
  </si>
  <si>
    <t>aktywów niefinansowych oraz długoterminowych aktywów finansowych</t>
  </si>
  <si>
    <t xml:space="preserve">Wyszczególnienie </t>
  </si>
  <si>
    <t>Kwota odpisów</t>
  </si>
  <si>
    <t>Dodatkowe informacje</t>
  </si>
  <si>
    <t>1.4</t>
  </si>
  <si>
    <t>Wartości gruntów użytkowanych wieczyście</t>
  </si>
  <si>
    <t>Grunty, w stosunku do których jednostka posiada prawo wieczystego użytkowania, mogą być ujęte w zestawieniu</t>
  </si>
  <si>
    <t>L.p</t>
  </si>
  <si>
    <t>Wyszczególnienie</t>
  </si>
  <si>
    <t>Stan na początek roku obrotowego</t>
  </si>
  <si>
    <t>zwiększenia</t>
  </si>
  <si>
    <t>zmniejszenia</t>
  </si>
  <si>
    <t>Dane liczbowe powinny wynikać z posiadanych przez jednostkę dokumentów (np.potwierdzających nadanie jej prawa wieczystego</t>
  </si>
  <si>
    <t>użytkowania gruntów czy stanowiących podstawę naliczania rocznych opłat za ich wieczyste użytkowanie).</t>
  </si>
  <si>
    <t>1.5</t>
  </si>
  <si>
    <t>Wartości nieamortyzowanych lub nieumarzanych przez jednostkę środków trwałych, używanych na podstawie umów najmu,</t>
  </si>
  <si>
    <t>dzierżawy i innych umów, w tym umów leasingu</t>
  </si>
  <si>
    <t xml:space="preserve">W tej pozycji wykazywane sa środki trwałe używane na podstawie ww. umów, z których niezbicie wynika, że jednostka nie musi </t>
  </si>
  <si>
    <t xml:space="preserve">(nie ma obowiązku lub prawa) ich amortyzować lub umarzać ( jeżeli np. umowa nie spełnia co najmniej jednego z warunków </t>
  </si>
  <si>
    <t xml:space="preserve">  określonych w art. 3 ust.4 pkt 1-7 ustawy o rachunkowości). W zależności od potrzeb można dokonać ich prezentacji w tabeli.</t>
  </si>
  <si>
    <t>Środki trwałe nieamortyzowane lub nieumarzane</t>
  </si>
  <si>
    <t>Lp.</t>
  </si>
  <si>
    <t>Stan na poczatek roku obrotowego</t>
  </si>
  <si>
    <t>Zmiany w trakcie roku obrotowego</t>
  </si>
  <si>
    <t>Stan na koniec roku obrotowego (3+4-5)</t>
  </si>
  <si>
    <t>Grunty</t>
  </si>
  <si>
    <t xml:space="preserve">Wartość środków trwałych może wynikać z zawartych umów lub z polis ubezpieczeniowych albo w przypadku braku danych w tym </t>
  </si>
  <si>
    <t xml:space="preserve"> w tym zakresie - może zostać ustalona szacunkowo przez jednostkę we własnym zakresie.</t>
  </si>
  <si>
    <t>1.6</t>
  </si>
  <si>
    <t>Liczba oraz wartość posiadanych papierów wartościowych, w tym akcji i udziałów oraz dłużnych papierów wartościowych</t>
  </si>
  <si>
    <t>Posiadane papiery wartościowe</t>
  </si>
  <si>
    <t>Liczba</t>
  </si>
  <si>
    <t>Stan na koniec roku obrotowego</t>
  </si>
  <si>
    <t>Akcje i udziały</t>
  </si>
  <si>
    <t>Dłużne papiery wartościowe</t>
  </si>
  <si>
    <t>1.7</t>
  </si>
  <si>
    <t>Dane o odpisach aktualizujących należności, ze wskazaniem stanu na początek roku obrotowego, zwiększeniach, wykorzystaniu,</t>
  </si>
  <si>
    <t>nego (stan zagrożonych pożyczek).</t>
  </si>
  <si>
    <t xml:space="preserve">W pozycji tej wykazuje się informacje o odpisach aktualizujących wartości należności, dokonanych zgodnie z przepisami art.35b ust.1 </t>
  </si>
  <si>
    <t>ustawy o rachunkowości.</t>
  </si>
  <si>
    <t>Grupa należności</t>
  </si>
  <si>
    <t>Zmiany stanu środków w ciągu roku obrotowego</t>
  </si>
  <si>
    <t>Podaje się dane liczbowe według grup należności ujmowanych w aktywach bilansu.</t>
  </si>
  <si>
    <t>1.8</t>
  </si>
  <si>
    <t>Dane o stanie rezerw według ich utworzenia na początek roku obrotowego, zwiększeniach wykorzystaniu, rozwiązaniu i stanie</t>
  </si>
  <si>
    <t>końcowym</t>
  </si>
  <si>
    <t>Rezerwy na koszty i zobowiązania</t>
  </si>
  <si>
    <t>Zwiększenie w ciągu roku</t>
  </si>
  <si>
    <t>Wykorzystanie w ciagu roku*</t>
  </si>
  <si>
    <t>Rozwiazanie w ciagu roku**</t>
  </si>
  <si>
    <t>Rezerwy długoterminowe ogółem na pozostałe koszty</t>
  </si>
  <si>
    <t>Rezerwy krótkoterminowe ogółem na pozostałe koszty</t>
  </si>
  <si>
    <t>**wpisuje się kwoty rozwiązanych rezerw, które okazały się zbędne lub nadmierne</t>
  </si>
  <si>
    <t>1.9</t>
  </si>
  <si>
    <t>Stany tych zobowiązań powinny wynikać z analizy sald odpowiednich kont rozrachunkowych oraz terminów spłaty poszczególnych</t>
  </si>
  <si>
    <t>Zobowiązania według okresów wymagalności</t>
  </si>
  <si>
    <t xml:space="preserve">Zobowiązania </t>
  </si>
  <si>
    <t>Okres wymagalności</t>
  </si>
  <si>
    <t>Razem</t>
  </si>
  <si>
    <t>powyżej 1 roku do 3 lat</t>
  </si>
  <si>
    <t>powyżej 3 lat do 5 lat</t>
  </si>
  <si>
    <t>powyżej 5 lat</t>
  </si>
  <si>
    <t>stan na</t>
  </si>
  <si>
    <t>BO</t>
  </si>
  <si>
    <t>BZ</t>
  </si>
  <si>
    <t>Łączna kwota zobowiązań zabezpieczonych na majątku jednostki ze wskazaniem charakteru i formy tych zabezpieczeń.</t>
  </si>
  <si>
    <t>Rodzaj zabezpieczenia</t>
  </si>
  <si>
    <t>Kwota zobowiązań</t>
  </si>
  <si>
    <t>Kwota zabezpieczeń</t>
  </si>
  <si>
    <t>Na aktywach trwałych</t>
  </si>
  <si>
    <t>Na aktywach obrotowych</t>
  </si>
  <si>
    <t>na koniec roku</t>
  </si>
  <si>
    <t>Weksle</t>
  </si>
  <si>
    <t>Hipoteka</t>
  </si>
  <si>
    <t>4.</t>
  </si>
  <si>
    <t>Inne ( gwarancja bankowa, kara umowna)</t>
  </si>
  <si>
    <t>5.</t>
  </si>
  <si>
    <t>Ogółem:</t>
  </si>
  <si>
    <t xml:space="preserve"> - utworzenia rezerw po ponownym zweryfikowaniu kryteriów,</t>
  </si>
  <si>
    <t xml:space="preserve"> - powstania zobowiązania wynikającego z okoliczności, dla których ujawniono zobowiązanie warunkowe lub</t>
  </si>
  <si>
    <t xml:space="preserve"> - ustania obecnego lub możliwego obowiązku.</t>
  </si>
  <si>
    <t>Wynikające z ewidencji pozabilansowej zobowiązania można przedstawić w tabeli.</t>
  </si>
  <si>
    <t>Warunkowe zobowiązania wobec wierzycieli krajowych i zagranicznych</t>
  </si>
  <si>
    <t>Stan</t>
  </si>
  <si>
    <t>na koniec roku obrotowego</t>
  </si>
  <si>
    <t>Kaucje i wadia</t>
  </si>
  <si>
    <t>Zawarte, lecz jeszcze niewykonane umowy</t>
  </si>
  <si>
    <t>Nieuznane roszczenia wierzycieli</t>
  </si>
  <si>
    <t>Inne</t>
  </si>
  <si>
    <t>6.</t>
  </si>
  <si>
    <t xml:space="preserve">Wykaz istotnych pozycji czynnych i biernych rozliczeń międzyokresowych, w tym kwotę czynnych rozliczeń międzyokresowych </t>
  </si>
  <si>
    <t xml:space="preserve">kwoty dokonywanych rozliczeń międzyokresowych są istotne, to w tej pozycji informacji można zaprezentować je w formie </t>
  </si>
  <si>
    <t>zestawienia w przykładowej tabeli.</t>
  </si>
  <si>
    <t>Istotne pozycje rozliczeń międzyokresowych</t>
  </si>
  <si>
    <t>Stan na</t>
  </si>
  <si>
    <t>koniec roku obrotowego</t>
  </si>
  <si>
    <t>Ogółem czynne rozliczenia międzyokresowe kosztów w tym: należy wyszczególnić tytuły figurujące w ksiegach rachunkowych, np.:</t>
  </si>
  <si>
    <t xml:space="preserve"> - polisy ubezpieczenia osób i składników majątku</t>
  </si>
  <si>
    <t>Ogółem rozliczenia międzyokresowe przychodów (pasywa bilansu)</t>
  </si>
  <si>
    <t>Łączna kwota otrzymanych przez jednostkę gwarancji i poręczeń niewykazanych w bilansie</t>
  </si>
  <si>
    <t>Otrzymane gwarancje i poręczenia</t>
  </si>
  <si>
    <t>Kwota</t>
  </si>
  <si>
    <t>Otrzymane poręczenia</t>
  </si>
  <si>
    <t>Kwota wypłaconych środków na świadczenia pracownicze</t>
  </si>
  <si>
    <t>Wyszczegónienie</t>
  </si>
  <si>
    <t>Odprawy emerytalne</t>
  </si>
  <si>
    <t>Nagrody jubileuszowe</t>
  </si>
  <si>
    <t>Ogółem</t>
  </si>
  <si>
    <t>2.1.</t>
  </si>
  <si>
    <t>Wysokość odpisów aktualizujących wartości zapasów</t>
  </si>
  <si>
    <t>Materiały</t>
  </si>
  <si>
    <t>Towary</t>
  </si>
  <si>
    <t>Utratę wartości zapasów może przyładowo powodować:</t>
  </si>
  <si>
    <t xml:space="preserve"> - zaleganie na skutek utraty cech użytkowych, handlowych,</t>
  </si>
  <si>
    <t xml:space="preserve"> - nadmiar w związku z błędnym określeniem potrzeb, utrata rynków zbytu,</t>
  </si>
  <si>
    <t xml:space="preserve"> - obniżenie cen rynkowych spowodowane wahaniem kursów na giełdach towarowych.</t>
  </si>
  <si>
    <t>2.2.</t>
  </si>
  <si>
    <t xml:space="preserve"> - odsetki, które powiększyły ten koszt w roku obrotowym</t>
  </si>
  <si>
    <t xml:space="preserve"> - różnice kursowe, które powiększyły ten koszt w roku obrotowym</t>
  </si>
  <si>
    <t>2.4</t>
  </si>
  <si>
    <t xml:space="preserve">Informacja o kwocie należności z tytułu podatków realizowanych przez organy podatkowe podległe ministrowi właściwemu do spraw </t>
  </si>
  <si>
    <t>finansów publicznych wykazanych w sprawozdaniu z wykonania planu dochodów budżetowych</t>
  </si>
  <si>
    <t>Inne informacje</t>
  </si>
  <si>
    <t xml:space="preserve"> - kwotę kotekty dotyczącej bieżącego roku obrotowego i każdej korekty dotyczącej lat poprzednich,</t>
  </si>
  <si>
    <t xml:space="preserve"> - kwotę kotekty dotyczącej okresów wcześniejszych od okresów uwzględnionych w danych porównawczych.</t>
  </si>
  <si>
    <t xml:space="preserve"> - Informacje o znaczących zdarzeniach jakie nastąpiły po dniu bilansowym, a nieuwzględnionych w sprawozdaniu finansowym</t>
  </si>
  <si>
    <t>W pozycji tej jednostka podaje lub aktualizuje już wykazane informacje lub ujawnia dla każdej kategorii (typu) zdarzeń informacje o:</t>
  </si>
  <si>
    <t xml:space="preserve"> - rodzaju zdarzenia,</t>
  </si>
  <si>
    <t xml:space="preserve"> - metody ustalania wartości składników rzeczowych aktywów obrotowych (materiałów, towarów, produktów),</t>
  </si>
  <si>
    <t xml:space="preserve"> - skorzystania lub rezygnacji z uproszczeń na jakie zezwala ustawa o rachunkowości,</t>
  </si>
  <si>
    <t xml:space="preserve"> - wyceny inwestycji w nieruchomości.</t>
  </si>
  <si>
    <t>W pozycji informacji:</t>
  </si>
  <si>
    <t xml:space="preserve"> - wyjaśnia się przyczyny dokonania zmian,</t>
  </si>
  <si>
    <t xml:space="preserve"> - podaje się liczbowo wpływ dokonanych zmian na wynik finansowy lub kapitał (fundusz) własny,</t>
  </si>
  <si>
    <t xml:space="preserve">Pozycji tej nie wypełnia się, jeżeli dane porównawcze, których porównywalność - wobec zmian - została zakłócona, zostały wykazane </t>
  </si>
  <si>
    <t xml:space="preserve"> po ich doprowadzeniu do porównywalności w bilansie, rachunku zysków i strat czy w rachunku  przepływów pieniężnych.</t>
  </si>
  <si>
    <t>Wskazanie, że sprawozdanie zawiera dane łączne</t>
  </si>
  <si>
    <t>1.2</t>
  </si>
  <si>
    <t>1.10</t>
  </si>
  <si>
    <t>1.11</t>
  </si>
  <si>
    <t>1.12</t>
  </si>
  <si>
    <t>1.13</t>
  </si>
  <si>
    <t>Główne składniki aktywów trwałych</t>
  </si>
  <si>
    <t xml:space="preserve">amortyzacja za rok obrotowy </t>
  </si>
  <si>
    <t>Zwiększenie wartości początkowej - ujmowanej w kolumnie 4 tabeli - dotyczy aktualizacji wartości w trybie art.31 ust.3 i 4 ustawy o</t>
  </si>
  <si>
    <t xml:space="preserve">Odpisy aktualizujące wartości aktywów </t>
  </si>
  <si>
    <t>Długoterminowe aktywa niefinansowe</t>
  </si>
  <si>
    <t>Długoterminowe aktywa finansowe</t>
  </si>
  <si>
    <t>Grunty w wieczystym użytkowaniu</t>
  </si>
  <si>
    <t>Treść (nr działki, nazwa działki)</t>
  </si>
  <si>
    <t>rozwiązaniu i stanie na koniec roku obrotowego z uwzględnieniem stanu należności finansowych jednostek samorządu terytorial-</t>
  </si>
  <si>
    <t>wykorzystanie</t>
  </si>
  <si>
    <t>rozwiązanie</t>
  </si>
  <si>
    <t xml:space="preserve">*wpisuje się kwoty powstałych zobowiązań, odpisanych w ciężar rezerw utworzonych na te zobowiązania (ale tylko do wysokości rezerw - jeżeli rezerwa </t>
  </si>
  <si>
    <t>była niższa od zobowiązania, to część niepokrytą rezerwą odnosi się bezpośrednio w koszty i w tabeli nie wykazuje się);</t>
  </si>
  <si>
    <t>W tej pozycji dodatkowych informacji wykazywane są zobowiązania, które są zabezpieczone na składnikach majątku jednostki:</t>
  </si>
  <si>
    <t>Wykaz zobowiązań zabezpieczonych na majątku</t>
  </si>
  <si>
    <t>na początek roku</t>
  </si>
  <si>
    <t>Zastaw, w tym: zastaw skarbowy</t>
  </si>
  <si>
    <t>Tytuł zobowiązania warunkowego</t>
  </si>
  <si>
    <t>na początek roku obrotowego</t>
  </si>
  <si>
    <t>kosztów stanowiących różnicę między wartością otrzymanych finansowych składników aktywów z zobowiązaniem zapłaty za nie.</t>
  </si>
  <si>
    <t>Zgodnie z ustawą o rachunkowości, jednostka może dokonywać czynnych i biernych rozliczeń międzyokresowych kostów (art.39</t>
  </si>
  <si>
    <t xml:space="preserve">ustawy o rachunkowości) oraz rozliczeń międzyokresowych przychodów (art. 41 ustawy o rachunkowości).Jeżeli w ocenie jednostki </t>
  </si>
  <si>
    <t>Otrzymane gwarancje</t>
  </si>
  <si>
    <t>Koszty wytworzenia środków trwałych w budowie, w tym:</t>
  </si>
  <si>
    <t>7.</t>
  </si>
  <si>
    <t>W pozycji tej jednostka ujawnia następujace informacje dotyczące korekty błędów popełnionych w poprzednich latach obrotowych:</t>
  </si>
  <si>
    <t xml:space="preserve"> - rodzaj błędu popełnionego w poprzednich latach,</t>
  </si>
  <si>
    <t xml:space="preserve"> - szacunkowej kwocie jego skutków finansowych lub stwierdza, że szacunek taki jest praktycznie niewykonalny.</t>
  </si>
  <si>
    <t>43-400 Cieszyn, ul. Bobrecka 29</t>
  </si>
  <si>
    <t>POWIAT CIESZYŃSKI</t>
  </si>
  <si>
    <t>7511Z</t>
  </si>
  <si>
    <t>sprawozdanie łączne obejmuje 28 jednostek budżetowych</t>
  </si>
  <si>
    <t>8.</t>
  </si>
  <si>
    <t>Wartości niematerialne i prawne</t>
  </si>
  <si>
    <t>Grunty stanowiące własność jednostki samorządu terytorialnego przekazane w użytkowanie wieczyste innym podmiotom</t>
  </si>
  <si>
    <t>Budynki, lokale i obiekty inżynierii lądowej i wodnej</t>
  </si>
  <si>
    <t>Urządzenia i techniczne i maszyny</t>
  </si>
  <si>
    <t>Środki transportu</t>
  </si>
  <si>
    <t>Inne środki trwałe</t>
  </si>
  <si>
    <t xml:space="preserve">Środki twałe w budowie </t>
  </si>
  <si>
    <t>stan na koniec roku obrotowego (12-19)</t>
  </si>
  <si>
    <t>2.1</t>
  </si>
  <si>
    <t>Razem rzeczowe aktywa trwałe (2+3+4+5+6+7)</t>
  </si>
  <si>
    <t>Obręb</t>
  </si>
  <si>
    <t>Położenie</t>
  </si>
  <si>
    <t>Cieszyn</t>
  </si>
  <si>
    <t>Wisła</t>
  </si>
  <si>
    <t>Zebrzydowice</t>
  </si>
  <si>
    <t>Międzyświeć</t>
  </si>
  <si>
    <t>Skoczów</t>
  </si>
  <si>
    <t>Ustroń</t>
  </si>
  <si>
    <t>Zebrzydowice Dolne</t>
  </si>
  <si>
    <t>działka 22/19; budynek starostwa</t>
  </si>
  <si>
    <t>pgr 215/15, budynek szkoły</t>
  </si>
  <si>
    <t>pgr 1337/29, pgr 1337/32 ; działki dojazdowe</t>
  </si>
  <si>
    <t>prg 1135, prg 942, prg 1018, prg 1029, prg1091;  działki pod zabudową</t>
  </si>
  <si>
    <t>działka 37/8, pod zabudową</t>
  </si>
  <si>
    <t>działka 550; pod zabudową</t>
  </si>
  <si>
    <t>pb 5254; pod salą gimnastyczną</t>
  </si>
  <si>
    <t xml:space="preserve"> pb 5255; budynek szkoły i warsztatu</t>
  </si>
  <si>
    <t>pgr 217/2; boisko szkolne</t>
  </si>
  <si>
    <t xml:space="preserve"> pgr 305/6; teren zielony - skwer przy szkole</t>
  </si>
  <si>
    <t>Razem wartość użytkowania wieczystego</t>
  </si>
  <si>
    <t>Rozrachunki z odbiorcami</t>
  </si>
  <si>
    <t>Rozrachunki z dostawcami</t>
  </si>
  <si>
    <t>Należne dochody budżetowe</t>
  </si>
  <si>
    <t>Pozostałe należności</t>
  </si>
  <si>
    <t>Razem odpisy aktualizujące należności</t>
  </si>
  <si>
    <t>kredyty i pożyczki</t>
  </si>
  <si>
    <t>z tytułu emisji dłużnych papierów</t>
  </si>
  <si>
    <t>inne zobowiazania finansowe (wekslowe)</t>
  </si>
  <si>
    <t>zobowiązania wobec budżetów</t>
  </si>
  <si>
    <t>z tytułu ubezpieczeń i innych świadczeń</t>
  </si>
  <si>
    <t>z tytułu wynagrodzeń</t>
  </si>
  <si>
    <t>pozostałe</t>
  </si>
  <si>
    <t>Udzielone gwarancje i poręczenia, w tym: udzielone dla jednostek powiązanych</t>
  </si>
  <si>
    <t xml:space="preserve"> - zaliczka na zimowisko</t>
  </si>
  <si>
    <t xml:space="preserve"> - przedpłata abonamentu RTV</t>
  </si>
  <si>
    <t>Udział w podatku dochodowym od osób fizycznych</t>
  </si>
  <si>
    <t>Udział w podatku dochodowym od osób prawnych</t>
  </si>
  <si>
    <t>Wartość początkowa  - stan na koniec roku obrotowego 
(3+7-11)</t>
  </si>
  <si>
    <t>Szczegółowy zakres zmian wartości grup rodzajowych środków trwałych, wartości niematerialnych i prawnych zawierający stan tych aktywów na początek roku obrotowego, zwiększenia i zmniejszenia z tytułu: aktualizacji wartości, nabycia, rozchodu, przemieszczenia wewnętrznego oraz stan końcowy, a dla majątku amortyzowanego  - podobne przedstawienie stanów i tytułów zmian dotychczasowej amortyzacji lub umorzenia.</t>
  </si>
  <si>
    <t>przemieszczenie</t>
  </si>
  <si>
    <t>1.14</t>
  </si>
  <si>
    <t>Dokonano wyłączeń wzajemnych rozliczeń między jednostkami: w bilansie zobowiązania na kwotę 4.333,62zł i należności na kwotę 4.333,62zł; w rachunku zysków i strat: kosztów na kwotę 28.509,40zł i przychodów na kwotę 28.509,40zł; w zestawieniu zmian w funduszu: zwiększeń funduszu na kwotę 25.612.409,88zł i zmniejszeń funduszu na kwotę 25.612.409,88zł.</t>
  </si>
  <si>
    <t>1.15</t>
  </si>
  <si>
    <t>Omówienie przyjętych zasad (polityki) rachunkowości</t>
  </si>
  <si>
    <t>INFORMACJA DODATKOWA</t>
  </si>
  <si>
    <t>Dodatkowe informacje i objaśnienia:</t>
  </si>
  <si>
    <t>1.16</t>
  </si>
  <si>
    <t>Dane liczbowe powinny wynikać z posiadanych przez jednostkę dokumentów (np.potwierdzających nadanie jej prawa wieczystego)</t>
  </si>
  <si>
    <t>Nazwa i adres jednostki sprawozdawczej</t>
  </si>
  <si>
    <t>Adresat:</t>
  </si>
  <si>
    <t xml:space="preserve">Infromacja dodatkowa sporządzona na dzień </t>
  </si>
  <si>
    <t>Numer identyfikacyjny REGON</t>
  </si>
  <si>
    <t>Siedziba jednostki</t>
  </si>
  <si>
    <t>Adres jednostki</t>
  </si>
  <si>
    <t>Wprowadzenie do sprawozdania finansowego</t>
  </si>
  <si>
    <t>01.01.2018 - 31.12.2018</t>
  </si>
  <si>
    <t xml:space="preserve">Aktywa i pasywa wyceniane są przy uwzględnieniu nadrzędnych zasad rachunkowości, w sposób przewidziany ustawą o rachunkowości z uwazględnieniem przepisów ustawy o finansach publiczncyh i rozporządzenia Ministra Rozwoju i Finansów z dnia 13 września 2017r. w sprawie rachunkowości oraz planów kont dla budżetu państwa, budżetów jednostek samorządu terytorialnego, jednostek budżetowych, samorządowych zakładów budźżetowych, państwowych funduszy celowych oraz państwowych jednostek budżetowych mających siedzibę poza granicami Rzeczpospolitej Polskiej. Ponoszone koszty, za okres przekraczający jeden miesiąc nie podlegają rozliczeniom w czasie za pośrednictwem rozliczeń międzyokresowych kosztów. Ponoszone koszty ujmuje się na kontach zespołu 4- koszty według rodzaju i ich rozliczenie.
3. Materiały wycenia się według cen zakupu przy zastosowaniu metody FIFO do wyceny zapasu. 
</t>
  </si>
  <si>
    <t>4.1</t>
  </si>
  <si>
    <t>Metoda amortyzacji</t>
  </si>
  <si>
    <t>Opis</t>
  </si>
  <si>
    <t>środki trwałe o wartości nieprzekraczającej 10.000zł podlegają jednorazowo umorzeniu w 100% w miesiącu przyjęcia do używania, przez spisanie w koszty</t>
  </si>
  <si>
    <t>metoda liniowa</t>
  </si>
  <si>
    <t>4.2</t>
  </si>
  <si>
    <t>Metody wyceny</t>
  </si>
  <si>
    <t xml:space="preserve">Metodą liniową amortyzuje się środki trwałe oraz wartości niematerialne i prawne o wartości początkowej powyżej 10.000zł; są one zaliczane  do środków trwałych lub wartości niematerialnych i prawnych w ewidencji bilansowej. Dokonywanie odpisów amortyzacyjnych rozpoczyna się począwszy od miesiąca następującego po miesiącu oddania składnika do używania, natomiast łączną sumę rocznego umorzenia przypisuje się na koniec każdego roku budżetowego w programie księgowym FK.                                                                                                                                  </t>
  </si>
  <si>
    <t xml:space="preserve">Dla potrzeb ujmowania w księgach środków trwałych oraz wartości niematerialnych i prawnych jednostka przyjęła następujące ustalenia:
a) składniki majątku o wartości początkowej poniżej 500 zł (wyposażenie) jednostka zalicza bezpośrednio w koszty w miesiącu przyjęcia do używania. Składniki te, zaliczane do pozostałych środków trwałych, podlegają ewidencji ilościowej,
b) składniki majątku o wartości początkowej od 500 zł do 10 000 zł jednostka zalicza do pozostałych środków trwałych lub wartości niematerialnych i prawnych i wprowadza do ewidencji bilansowej ilościowo-wartościowej. Od tego rodzaju składników dokonuje się odpisów umorzeniowych w miesiącu przyjęcia do używania.
Od tego rodzaju składników majątku jednostka jednorazowo dokonuje odpisów umorzeniowych w miesiącu przyjęcia do używania.                                                                                                                            </t>
  </si>
  <si>
    <t>wycena wg cen nabycia</t>
  </si>
  <si>
    <t>wycena wg wartości nominalnej</t>
  </si>
  <si>
    <t>wycena wgwartości wynikającej z posiadanych dokumentów lub wyceny komisji inwentaryzacyjnej</t>
  </si>
  <si>
    <t>Środki trwałe w dniu przyjęcia do użytkowania wycenia się : w przypadku zakupu według ceny nabycia lub ceny zakupu, jeżeli koszty zakupu nie stanowią istotnej wartości. Wartości niematerialne i prawne przyjmuje się na stan według ceny nabycia</t>
  </si>
  <si>
    <t>środki pieniżne w kasie i na rachunkach bankowych</t>
  </si>
  <si>
    <t>środki trwałe ujawnione w trakcie inwentaryzacji wycenia się według posiadanych dokumentów z uwzglęnieniem stopnia zużycia</t>
  </si>
  <si>
    <t>Komentarz</t>
  </si>
  <si>
    <t>nr regon</t>
  </si>
  <si>
    <t>nazwa i adres</t>
  </si>
  <si>
    <t>miejscowość</t>
  </si>
  <si>
    <t>pełny adres</t>
  </si>
  <si>
    <t>można wpisać pkd lub powołać ustawę na podstawie której jednostak działa</t>
  </si>
  <si>
    <t>rok- układ roczny</t>
  </si>
  <si>
    <t>NIE</t>
  </si>
  <si>
    <t>można wykorzyustać proponowany opis</t>
  </si>
  <si>
    <t>uzupełnić w podziale wgo wzoru</t>
  </si>
  <si>
    <r>
      <t xml:space="preserve">dane mają być zgodne ze sprawozdaniem </t>
    </r>
    <r>
      <rPr>
        <b/>
        <u/>
        <sz val="11"/>
        <rFont val="Calibri"/>
        <family val="2"/>
        <charset val="238"/>
        <scheme val="minor"/>
      </rPr>
      <t>SG-01</t>
    </r>
    <r>
      <rPr>
        <sz val="11"/>
        <rFont val="Calibri"/>
        <family val="2"/>
        <charset val="238"/>
        <scheme val="minor"/>
      </rPr>
      <t xml:space="preserve"> oraz z danymi ujętymi w </t>
    </r>
    <r>
      <rPr>
        <b/>
        <u/>
        <sz val="11"/>
        <rFont val="Calibri"/>
        <family val="2"/>
        <charset val="238"/>
        <scheme val="minor"/>
      </rPr>
      <t>bilansie (netto)</t>
    </r>
  </si>
  <si>
    <t xml:space="preserve">Aktualna wartość rynkowa środków trwałych </t>
  </si>
  <si>
    <t xml:space="preserve">  - brak informacji</t>
  </si>
  <si>
    <t>można pozostawić odpowiedź:
 - brak informacji</t>
  </si>
  <si>
    <t>wpisać dane zgodne z ewidencją księgową</t>
  </si>
  <si>
    <t>Podział zobowiazań długoterminowych według pozycji bilansu o pozostałym od dnia bilansowego, przewidywanym umową okresie spłaty:</t>
  </si>
  <si>
    <t>dane powinny być zgodne z RB-Z</t>
  </si>
  <si>
    <r>
      <t xml:space="preserve">Kwota zobowiązań w sytuacji, gdy jednostka kwalifikuje umowy leasingu zgodnie z przepisami podatkowymi (leasing operacyjny), a według przepisów o rachunkowości byłby to leasing finansowy lub zwrotny, z podziałem na kwotę zobowiązań z tytułu leasingu finansowego lub leasingu zwrotnego. </t>
    </r>
    <r>
      <rPr>
        <b/>
        <sz val="11"/>
        <rFont val="Calibri"/>
        <family val="2"/>
        <charset val="238"/>
        <scheme val="minor"/>
      </rPr>
      <t>-nie dotyczy</t>
    </r>
  </si>
  <si>
    <t>lub zwrotny, z podziałem na kwotę zobowiązań z tytułu leasingu finansowego lub leasingu zwrotnego.</t>
  </si>
  <si>
    <t>Dane powinny być zgodne z ewidencją pozabilansową</t>
  </si>
  <si>
    <t>W przypadku weksli nie zawierających oznaczonej kwoty (in blanco) wskazane jest podanie liczby i ogólnej kwoty zobowiązań,  z powstaniem których wiązało się wystawienie tych weksli.</t>
  </si>
  <si>
    <t>Powinno być zgodne z RB-Z</t>
  </si>
  <si>
    <t xml:space="preserve">W przypadku wpisania kwoty w pozycji </t>
  </si>
  <si>
    <t>INNE</t>
  </si>
  <si>
    <t xml:space="preserve">proszę w dodatkowych informacjach </t>
  </si>
  <si>
    <t>podać rodzaj świadczenia</t>
  </si>
  <si>
    <t>i zweryfikowane wyłączenia</t>
  </si>
  <si>
    <t>Bilans</t>
  </si>
  <si>
    <t>należności</t>
  </si>
  <si>
    <t>zobowiązania</t>
  </si>
  <si>
    <t>Rachunek zysków i strat</t>
  </si>
  <si>
    <t>koszty</t>
  </si>
  <si>
    <t>Zestawienie zmian w funduszu</t>
  </si>
  <si>
    <t xml:space="preserve">Ująć tylko uprzednio uzgodnione </t>
  </si>
  <si>
    <t>zmniejszenia fundusz</t>
  </si>
  <si>
    <t>zwiększnia funduszu</t>
  </si>
  <si>
    <t>Sprawozdanie</t>
  </si>
  <si>
    <t>Razem wyłączenia</t>
  </si>
  <si>
    <t>Wartość wzajemnych wyłączeń</t>
  </si>
  <si>
    <t>Koszty wytworzenia środków trwałych w budowie; w tym odsetki oraz różnice kursowe, które powiększyły koszt wytworzenia środków trwałych w budowie w roku obrotowym</t>
  </si>
  <si>
    <t>Na tym etapie - wyłączenia dotyczą tylko jednostek i zakładów budżetowych (bez instytucji kultury i zoz)</t>
  </si>
  <si>
    <t>Sporządzić wykaz jednostek, z którymi dokonano wzajemnych wyłaczeń w formie załącznika</t>
  </si>
  <si>
    <t>wyłączenia</t>
  </si>
  <si>
    <t>W bilansie: tylko te zobowiązania - które kontrahent ujął w należnościach na koniec roku; tylko te należności , które kontrahent ujął w zobowiązanaich na koniec roku.</t>
  </si>
  <si>
    <r>
      <t xml:space="preserve">W rachunku zysków i strat tylko te koszty, które u kontrahenta są </t>
    </r>
    <r>
      <rPr>
        <b/>
        <u/>
        <sz val="9"/>
        <rFont val="Arial"/>
        <family val="2"/>
        <charset val="238"/>
      </rPr>
      <t>przychodem</t>
    </r>
    <r>
      <rPr>
        <b/>
        <sz val="9"/>
        <rFont val="Arial"/>
        <family val="2"/>
        <charset val="238"/>
      </rPr>
      <t xml:space="preserve">. </t>
    </r>
    <r>
      <rPr>
        <b/>
        <u/>
        <sz val="9"/>
        <rFont val="Arial"/>
        <family val="2"/>
        <charset val="238"/>
      </rPr>
      <t>Nie ujmuje się not księgowych, które były u kontrahenta ujęte na zmniejszenie kosztów!</t>
    </r>
  </si>
  <si>
    <r>
      <t xml:space="preserve">W zestawieniu zmian w funduszu - otrzymane środki trwałe- ujmujemy jednakowo- w kwocie </t>
    </r>
    <r>
      <rPr>
        <u/>
        <sz val="9"/>
        <rFont val="Arial"/>
        <family val="2"/>
        <charset val="238"/>
      </rPr>
      <t>netto</t>
    </r>
    <r>
      <rPr>
        <sz val="9"/>
        <rFont val="Arial"/>
        <family val="2"/>
        <charset val="238"/>
      </rPr>
      <t xml:space="preserve"> (tj. wartość początkowa - umorzenie). Fundusz jednostki tworzą środki trwałe w części nieumorzonej.</t>
    </r>
  </si>
  <si>
    <t>Wyłączyc można tylko te kwoty, które kontrahent (j.b.) również ujął w sprawozdaniu:</t>
  </si>
  <si>
    <t>Ogółem rezeryw:</t>
  </si>
  <si>
    <t>tytułów zobowiązań na dzień bilansowy ( w przypadku kredytów będą to terminy spłat według zawartej umowy kredytowej).</t>
  </si>
  <si>
    <t>Rodzaj zobowiązania</t>
  </si>
  <si>
    <t>z tytułu leasingu finansowego</t>
  </si>
  <si>
    <t>z tytułu leasingu zwrotnego</t>
  </si>
  <si>
    <t>Informacje podane w tej pozycji mają wskazać na ograniczenia jednostki w dysponowaniu aktywami trwałymi lub obrotowymi  i mogą zostać przedstawione w tabeli.</t>
  </si>
  <si>
    <t xml:space="preserve">wekslem, hipoteką, zastawem lub zastawem skarbowym, albo oddaniem majątku pod zarząd osobie trzeciej do czasu prawomocnego roztrzygnięcia sporu przez sąd. </t>
  </si>
  <si>
    <t>Najczęściej zabezpieczane są zobowiązania z tytułu kredytów i pożyczek oraz zobowiązania podatkowe.</t>
  </si>
  <si>
    <t xml:space="preserve">Jednostka ujawnia informację o stanie zobowiązań warunkowych na dzień bilansowy w informacji dodatkowej. Jeżeli możliwość wypływu środków z tytułu wypełnienia obowiązku nie jest </t>
  </si>
  <si>
    <t>znikoma (tj. gdy jest znaczne)</t>
  </si>
  <si>
    <t>Do każdego tego rodzaju zobowiązania warunkowego jednostka podaje krótki opis charakteru zobowiązania warunkowego oraz ujawnia: - szacunkową kwotę jego skutków finansowych, - przesłanki świadczące o istnieniu niepewności co do kwoty lub terminu wpływu środków, - możliwości uzyskania zwrotów.</t>
  </si>
  <si>
    <t>Jeśli rezerwa i zobowiązania warunkowe wynikają z tych samych okoliczności, jednostka ujawnia informację w sposób odzwieciedlający powiaząnie między rezerwą i zobowiązaniem warunkowym. Jednostka zaprzestaje ujawniać zobowiązania warunkowe w razie:</t>
  </si>
  <si>
    <t>Jeżeli jakakolwiek z wymaganych informacji dotyczących zobowiązań warunkowych nie została ujawniona z uwagi na to, że ze  względów praktycznych okazało się to niewykonalne, o fakcie tym należy poinformować w informacji dodatkowej.</t>
  </si>
  <si>
    <t>Podaje się w tej pozycji wielkość środków poniesionych w ciągu roku w związku z budową środków trwałych oraz siłami własnymi oraz kwotę odsetek i różnic kursowych od zobowiazań w walutach obcych zaciągnietych na finansowanie budowy (art.28 ust.8 pkt 2 ustawy o rachunkowości) .</t>
  </si>
  <si>
    <t>Wskazane jest wyspecyfikowanie w tej pozycji informacji zarówno kosztów dotyczących poszczególnych wybudowanych w ciągu roku i już przyjętych do użytkowania środków trwałych, jak i obiektów znajdujących się w trakcie budowy.</t>
  </si>
  <si>
    <t>W tej pozycji należy podać informacje umożliwiające dokonanie oceny sumy odpisów aktualizujących wartości aktywów niefinansowych, wykazanej w rachunku zysków i strat w pozostałych kosztach operacyjnych. Odpisów aktualizujących wartości zapisów dokonuje się w sytuacji, gdy cena nabycia lub koszt wytworzenia są wyższe od ich ceny sprzedaży netto na dzień bilansowy (zdefiniowanej w art. 28 ust. 5 ustawy o rachunkowości).</t>
  </si>
  <si>
    <t>W pozycji tej wykazuje się kwotę dokonanych w danym roku obrotowym odpisów aktualizujących, a nie ich saldo.</t>
  </si>
  <si>
    <t>Półprodukty i produkty w toku</t>
  </si>
  <si>
    <t>Produkty gotowe</t>
  </si>
  <si>
    <t>2.5</t>
  </si>
  <si>
    <t>2.3.</t>
  </si>
  <si>
    <t>Przychody lub koszty o nazdwyczajnej wartości lub które wystąpiły incydentalnie</t>
  </si>
  <si>
    <t>Opis charakteru zdarzenia</t>
  </si>
  <si>
    <t>Przychody - o nadzwyczajnej wartości</t>
  </si>
  <si>
    <t>Przychody - które wystapiły incydentalnie</t>
  </si>
  <si>
    <t>Koszty - o nadzwyczajnej wartości</t>
  </si>
  <si>
    <t>Koszty- -które wystapiły incydentalnie</t>
  </si>
  <si>
    <t>Łączna kwota zobowiązań warunkowych, w tym również udzielonych przez jednostkę gwarancji i poreczeń, także wekslowych, niewykazanych w bilansie,</t>
  </si>
  <si>
    <t>ze wskazaniem zobowiązań zabezpieczonych na majątku jednostki oraz charakteru i formy tych zabezpieczeń</t>
  </si>
  <si>
    <t>Pozycję tę wypełnia się z uwzględnieniem art.54 ust 2 i 3 ustawy o rachunkowości. W myśl powołanych przepisów, jeżeli po zatwierdzeniu  rocznego sprawozdania finansowego jednostka otrzymała informację o zdarzeniach, które mają istotny wpływ na to sprawozdanie  to ich skutki ujmuje w księgach roku obrotowego, w którym informacje te otrzymała. Jeżeli okazałoby się, że ze względu na istotość tych zdarzeń nie można uznać sprawozdania finansowego za rok obrotowy lub lata poprzednie za spełniające wymóg rzetelności i wiarygodności, to wówczas zdarzenia te należy uznać za błędy. Kwotę korekt spowodowanych usunięciem błędów należy odnieść na kapitał (fundusz) własny i wykazać jako "zysk (strata) z lat ubiegłych".</t>
  </si>
  <si>
    <t>W przypadku, gdy ustalenie kwot korekt jest praktycznie niewykonalne, to jednostka wskazuje na sam fakt popełnienia błędu w poprzednich latach obrotowych oraz podaje, na czym on polegał i powody braku możliwości dokonanie wiarygodnego szacunku korekt.</t>
  </si>
  <si>
    <t xml:space="preserve">Pozycję tę wypełnia się z uwzglednieniem art.54 ust. 1 ustawy o rachunkowości. Przepis ten stanowi, że jeżeli po sporządzeniu rocznego sprawozdania finansowego, a przed jego zatwierdzeniem, jednostka otrzymała informacje o zdarzeniach, które mają istotny wpływ na to sprawozdanie finansowe, lub powodujących, że założenie kontynuowania działalności przez jednostkę nie jest uzasadnione , powinna ona odpowiednio zmienić sprawozdanie, dokonując odpowiednich zapisów w księgach rachunkowych roku obrotowego, którego sprawozdanie finansowe dotyczy, oraz powiadomić biegłego rewidenta, który sprawozdanie to bada lub zbadał. </t>
  </si>
  <si>
    <t>Jeżeli zdarzenia, które  nastąpiły po dniu bilansowym, nie powodują zmiany stanu istniejącego na dzień bilansowy, to odpowiednie wyjaśnienia zamieszcza się w informacji dodatkowej. Zatem objaśnień w tej pozycji informacji dodatkowej będą wymagać te zdarzenia, które wprawdzie nie powodują zmiany stanu istniejącego na dzień bilansowy, jednak sa ważne (istotne) dla dokonania właściwej oceny sytuacji majątkowej i finansowej jednostki.</t>
  </si>
  <si>
    <t>Za istotne uważa się też informacje o tych zdarzeniach, jakie nastąpiły po dniu bilansowym, w wyniku których zmianie ulegały np. zobowiązania warunkowe.</t>
  </si>
  <si>
    <t xml:space="preserve"> - Informacje o znaczących zdarzeniach dotyczących lat ubiegłych ujętych w sprawozdaniu finansowym roku obrotowego, w tym o rodzaju popełnionego błędu oraz kwocie korekty</t>
  </si>
  <si>
    <t>Inne informacje niż wymienione powyżej, jeżeli mogłyby w istotny sposób wpłynąć na ocenę sytuacji majątkowej i finansowej oraz  wynik finansowy jednostki</t>
  </si>
  <si>
    <t xml:space="preserve"> -Przedstawienie dokonanych w roku obrotowym zmian zasad (polityki) rachunkowości, w tym metod wyceny oraz zmian sposobu  sporządzania sprawozdania finansowego, jeżeli wywierają one istotny wpływ na sytuację majątkową, finansową i wynik finansowy jednostki, ich przyczyny i spowodowaną zmianami kwotę wyniku finansowego oraz zmian w kapitale (funduszu) własnym.</t>
  </si>
  <si>
    <t>Pozycje wypełniają jednostki, które na podstawie art. 8 ust.2 ustawy o rachunkowości zmieniły w ciągu roku, ze skutkiem od pierwszego dnia roku obrotowego, dotychczas stosowane rozwiązania na inne, przewidziane ustawą. Zmiany mogą dotyczyć przykładowo:</t>
  </si>
  <si>
    <t xml:space="preserve"> - tworzenia rezerw na koszty, które nie były brane pod uwagę (np. na nagrody jubileuszowe,odprawy emerytalno -rentowe, ewidencji i rozliczenia kosztów (na kontach odpowiedniach zespołów),</t>
  </si>
  <si>
    <t xml:space="preserve"> - podaje się dane za poprzedni rok obrotowy doprowadzone do porównywalności z danymi roku bieżącego, w którym dokonano zmian.</t>
  </si>
  <si>
    <t xml:space="preserve"> - Informacje liczbowe zapewniające porównywalność danych sprawozdania finansowego za rok poprzedzający ze sprawozdaniem za  rok obrotowy</t>
  </si>
  <si>
    <t>Ta pozycja informacji jest wypełniana w przypadkach, gdy wprowadzone w roku obrotowym zmiany zasad klasyfikacji zdarzeń, wyceny aktywów i pasywów itd. powodują, że zachwiana zostaje porównywalność danych zawartych w sprawozdaniu finansowym, w związku z czym nie jest możliwe prawidłowe określenie dynamiki zmian zachodzących w jednostce, ani właściwa ocena sytuacji majątkowej, finansowej i wyniku osiągniętego z działalności.</t>
  </si>
  <si>
    <t>np. ekwiwalent za urlop</t>
  </si>
  <si>
    <t>Koszty- które wystapiły incydentalnie</t>
  </si>
  <si>
    <t>Dostępne są dwa arkusze</t>
  </si>
  <si>
    <t>Informacja do wypełnienia</t>
  </si>
  <si>
    <t>kolor</t>
  </si>
  <si>
    <t>wskazuje komórki które należy uzupełnić danymi</t>
  </si>
  <si>
    <t>pozostałe komórki nie podlegają modyfikacji</t>
  </si>
  <si>
    <t>Arkusz "Informacja do wypełnienia" pozwala wydrukować w czytelny sposób sprawozdanie na 6 stronach A4.</t>
  </si>
  <si>
    <t xml:space="preserve">zawiera szczegółowe objaśnienia jak wypełnić tabele </t>
  </si>
  <si>
    <t>zawiera  przykładowe wpisy</t>
  </si>
  <si>
    <r>
      <t>P</t>
    </r>
    <r>
      <rPr>
        <b/>
        <sz val="11"/>
        <color theme="1"/>
        <rFont val="Calibri"/>
        <family val="2"/>
        <charset val="238"/>
        <scheme val="minor"/>
      </rPr>
      <t>rzykład</t>
    </r>
    <r>
      <rPr>
        <sz val="11"/>
        <color theme="1"/>
        <rFont val="Calibri"/>
        <family val="2"/>
        <scheme val="minor"/>
      </rPr>
      <t xml:space="preserve"> - zawiera uwagi i przykładowe wpisy</t>
    </r>
  </si>
  <si>
    <t>arkusz należy wypełnić, zwiera funkcje i ma zablokowane komórki</t>
  </si>
  <si>
    <t>zaokrągla do pełnych złotych</t>
  </si>
  <si>
    <t>POWIATOWY ZARZĄD DRÓG PUBLICZNYCH W CIESZYNIE</t>
  </si>
  <si>
    <t xml:space="preserve">ZARZĄD POWIATU CIESZYŃSKIEGO </t>
  </si>
  <si>
    <t xml:space="preserve">POWIATOWY ZARZĄD DRÓG PUBLICZNYCH </t>
  </si>
  <si>
    <t>UL. BOBRECKA 29, 43-400 CIESZYN</t>
  </si>
  <si>
    <t>Sprawozdanie jednostkowe</t>
  </si>
  <si>
    <t xml:space="preserve">Dla potrzeb ujmowania w księgach środków trwałych oraz wartości niematerialnych i prawnych jednostka przyjęła następujące ustalenia:
a) składniki majątku o wartości początkowej poniżej 700 zł (wyposażenie) jednostka zalicza bezpośrednio w koszty w miesiącu przyjęcia do używania. Składniki te, zaliczane do pozostałych środków trwałych, podlegają ewidencji ilościowej,
b) składniki majątku o wartości początkowej od 700 zł do 10 000 zł jednostka zalicza do pozostałych środków trwałych lub wartości niematerialnych i prawnych i wprowadza do ewidencji bilansowej ilościowo-wartościowej. Od tego rodzaju składników majątku jednostka jednorazowo dokonuje odpisów umorzeniowych w miesiącu przyjęcia do używania.                                                                                                                            </t>
  </si>
  <si>
    <t>środki pieniężne w kasie i na rachunkach bankowych</t>
  </si>
  <si>
    <t>wycena wg wartości wynikającej z posiadanych dokumentów lub wyceny komisji inwentaryzacyjnej</t>
  </si>
  <si>
    <t>PKD 4299 Z - Roboty związane z budową pozostałych obiektów inzynierii lądowej i wodnej, gdzie indziej nie sklasyfikowanej</t>
  </si>
  <si>
    <t xml:space="preserve">31 GRUDNIA 2025 R. </t>
  </si>
  <si>
    <t>ROK 2025</t>
  </si>
  <si>
    <t>ekwiw. za urlop po zmarłych, odprawa pośmiertna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</si>
</sst>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z_ł_-;\-* #,##0\ _z_ł_-;_-* &quot;-&quot;\ _z_ł_-;_-@_-"/>
    <numFmt numFmtId="165" formatCode="_-* #,##0.00\ _z_ł_-;\-* #,##0.00\ _z_ł_-;_-* &quot;-&quot;??\ _z_ł_-;_-@_-"/>
    <numFmt numFmtId="166" formatCode="#,##0\ _z_ł"/>
    <numFmt numFmtId="167" formatCode="_-* #,##0\ _z_ł_-;\-* #,##0\ _z_ł_-;_-* &quot;-&quot;??\ _z_ł_-;_-@_-"/>
  </numFmts>
  <fonts count="23" x14ac:knownFonts="1">
    <font>
      <sz val="11"/>
      <color theme="1"/>
      <name val="Calibri"/>
      <family val="2"/>
      <scheme val="minor"/>
    </font>
    <font>
      <sz val="11"/>
      <color theme="1"/>
      <name val="Calibri"/>
      <family val="2"/>
      <charset val="238"/>
      <scheme val="minor"/>
    </font>
    <font>
      <sz val="11"/>
      <name val="Calibri"/>
      <family val="2"/>
      <charset val="238"/>
      <scheme val="minor"/>
    </font>
    <font>
      <b/>
      <sz val="11"/>
      <name val="Calibri"/>
      <family val="2"/>
      <charset val="238"/>
      <scheme val="minor"/>
    </font>
    <font>
      <b/>
      <sz val="8"/>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sz val="9"/>
      <name val="Arial"/>
      <family val="2"/>
      <charset val="238"/>
    </font>
    <font>
      <sz val="8"/>
      <name val="Arial"/>
      <family val="2"/>
      <charset val="238"/>
    </font>
    <font>
      <b/>
      <sz val="9"/>
      <name val="Arial"/>
      <family val="2"/>
      <charset val="238"/>
    </font>
    <font>
      <sz val="11"/>
      <name val="Arial"/>
      <family val="2"/>
      <charset val="238"/>
    </font>
    <font>
      <b/>
      <sz val="10"/>
      <name val="Calibri"/>
      <family val="2"/>
      <charset val="238"/>
      <scheme val="minor"/>
    </font>
    <font>
      <b/>
      <sz val="14"/>
      <name val="Calibri"/>
      <family val="2"/>
      <charset val="238"/>
      <scheme val="minor"/>
    </font>
    <font>
      <b/>
      <sz val="12"/>
      <name val="Calibri"/>
      <family val="2"/>
      <charset val="238"/>
      <scheme val="minor"/>
    </font>
    <font>
      <sz val="11"/>
      <name val="Calibri"/>
      <family val="2"/>
      <scheme val="minor"/>
    </font>
    <font>
      <sz val="11"/>
      <color theme="1"/>
      <name val="Calibri"/>
      <family val="2"/>
      <scheme val="minor"/>
    </font>
    <font>
      <sz val="12"/>
      <name val="Calibri"/>
      <family val="2"/>
      <charset val="238"/>
      <scheme val="minor"/>
    </font>
    <font>
      <b/>
      <u/>
      <sz val="11"/>
      <name val="Calibri"/>
      <family val="2"/>
      <charset val="238"/>
      <scheme val="minor"/>
    </font>
    <font>
      <b/>
      <u/>
      <sz val="9"/>
      <name val="Arial"/>
      <family val="2"/>
      <charset val="238"/>
    </font>
    <font>
      <u/>
      <sz val="9"/>
      <name val="Arial"/>
      <family val="2"/>
      <charset val="238"/>
    </font>
    <font>
      <b/>
      <sz val="11"/>
      <color rgb="FFFF0000"/>
      <name val="Calibri"/>
      <family val="2"/>
      <charset val="238"/>
      <scheme val="minor"/>
    </font>
    <font>
      <b/>
      <sz val="11"/>
      <color theme="1"/>
      <name val="Calibri"/>
      <family val="2"/>
      <charset val="238"/>
      <scheme val="minor"/>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3F3F3"/>
        <bgColor indexed="64"/>
      </patternFill>
    </fill>
    <fill>
      <patternFill patternType="solid">
        <fgColor theme="0" tint="-4.9989318521683403E-2"/>
        <bgColor indexed="64"/>
      </patternFill>
    </fill>
    <fill>
      <patternFill patternType="solid">
        <fgColor rgb="FFF2F2F2"/>
        <bgColor rgb="FFF3F3F3"/>
      </patternFill>
    </fill>
    <fill>
      <patternFill patternType="solid">
        <fgColor theme="7" tint="0.79998168889431442"/>
        <bgColor indexed="64"/>
      </patternFill>
    </fill>
    <fill>
      <patternFill patternType="solid">
        <fgColor theme="0" tint="-0.249977111117893"/>
        <bgColor indexed="64"/>
      </patternFill>
    </fill>
    <fill>
      <patternFill patternType="solid">
        <fgColor theme="7" tint="0.79998168889431442"/>
        <bgColor rgb="FFF3F3F3"/>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 fillId="0" borderId="0"/>
    <xf numFmtId="165" fontId="16" fillId="0" borderId="0" applyFont="0" applyFill="0" applyBorder="0" applyAlignment="0" applyProtection="0"/>
  </cellStyleXfs>
  <cellXfs count="506">
    <xf numFmtId="0" fontId="0" fillId="0" borderId="0" xfId="0"/>
    <xf numFmtId="0" fontId="2" fillId="0" borderId="0" xfId="1" applyFont="1"/>
    <xf numFmtId="0" fontId="2" fillId="0" borderId="0" xfId="1" applyFont="1" applyAlignment="1">
      <alignment horizontal="center"/>
    </xf>
    <xf numFmtId="0" fontId="3" fillId="0" borderId="0" xfId="1" applyFont="1" applyAlignment="1">
      <alignment horizontal="center"/>
    </xf>
    <xf numFmtId="0" fontId="4" fillId="0" borderId="0" xfId="1" applyFont="1"/>
    <xf numFmtId="0" fontId="7" fillId="0" borderId="0" xfId="1" applyFont="1"/>
    <xf numFmtId="0" fontId="3" fillId="0" borderId="1" xfId="1" applyFont="1" applyBorder="1" applyAlignment="1">
      <alignment horizontal="left"/>
    </xf>
    <xf numFmtId="0" fontId="2" fillId="2" borderId="0" xfId="1" applyFont="1" applyFill="1"/>
    <xf numFmtId="0" fontId="6"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xf>
    <xf numFmtId="0" fontId="5" fillId="0" borderId="0" xfId="1" applyFont="1" applyAlignment="1">
      <alignment horizontal="left"/>
    </xf>
    <xf numFmtId="0" fontId="5" fillId="0" borderId="0" xfId="1" applyFont="1" applyAlignment="1">
      <alignment horizontal="center" vertical="center" wrapText="1"/>
    </xf>
    <xf numFmtId="0" fontId="3" fillId="0" borderId="0" xfId="1" applyFont="1" applyAlignment="1">
      <alignment horizontal="center" vertical="center" wrapText="1"/>
    </xf>
    <xf numFmtId="0" fontId="5" fillId="0" borderId="0" xfId="1" applyFont="1" applyAlignment="1">
      <alignment vertical="center" wrapText="1"/>
    </xf>
    <xf numFmtId="0" fontId="5" fillId="0" borderId="0" xfId="1" applyFont="1" applyAlignment="1">
      <alignment horizontal="center" vertical="center"/>
    </xf>
    <xf numFmtId="0" fontId="5" fillId="0" borderId="0" xfId="1" applyFont="1" applyAlignment="1">
      <alignment horizontal="left" vertical="center" wrapText="1"/>
    </xf>
    <xf numFmtId="0" fontId="3" fillId="0" borderId="1" xfId="1" applyFont="1" applyBorder="1"/>
    <xf numFmtId="0" fontId="3" fillId="2" borderId="0" xfId="1" applyFont="1" applyFill="1" applyAlignment="1">
      <alignment horizontal="center"/>
    </xf>
    <xf numFmtId="0" fontId="3" fillId="3" borderId="0" xfId="1" applyFont="1" applyFill="1"/>
    <xf numFmtId="0" fontId="2" fillId="3" borderId="0" xfId="1" applyFont="1" applyFill="1"/>
    <xf numFmtId="0" fontId="10" fillId="0" borderId="1" xfId="1" applyFont="1" applyBorder="1" applyAlignment="1">
      <alignment wrapText="1"/>
    </xf>
    <xf numFmtId="0" fontId="5" fillId="0" borderId="2" xfId="1" applyFont="1" applyBorder="1"/>
    <xf numFmtId="166" fontId="10" fillId="0" borderId="1" xfId="1" applyNumberFormat="1" applyFont="1" applyBorder="1" applyAlignment="1">
      <alignment horizontal="right"/>
    </xf>
    <xf numFmtId="166" fontId="8" fillId="0" borderId="1" xfId="1" applyNumberFormat="1" applyFont="1" applyBorder="1"/>
    <xf numFmtId="166" fontId="10" fillId="0" borderId="1" xfId="1" applyNumberFormat="1" applyFont="1" applyBorder="1" applyAlignment="1">
      <alignment vertical="center"/>
    </xf>
    <xf numFmtId="0" fontId="2" fillId="0" borderId="2" xfId="1" applyFont="1" applyBorder="1"/>
    <xf numFmtId="0" fontId="2" fillId="0" borderId="3" xfId="1" applyFont="1" applyBorder="1"/>
    <xf numFmtId="0" fontId="2" fillId="0" borderId="4" xfId="1" applyFont="1" applyBorder="1"/>
    <xf numFmtId="0" fontId="6" fillId="0" borderId="1" xfId="1" applyFont="1" applyBorder="1" applyAlignment="1">
      <alignment horizontal="center" vertical="top"/>
    </xf>
    <xf numFmtId="0" fontId="6" fillId="0" borderId="2" xfId="1" applyFont="1" applyBorder="1" applyAlignment="1">
      <alignment horizontal="center" vertical="top"/>
    </xf>
    <xf numFmtId="0" fontId="8" fillId="0" borderId="1" xfId="1" applyFont="1" applyBorder="1" applyAlignment="1">
      <alignment horizontal="center"/>
    </xf>
    <xf numFmtId="0" fontId="3" fillId="0" borderId="2" xfId="1" applyFont="1" applyBorder="1"/>
    <xf numFmtId="0" fontId="3" fillId="0" borderId="4" xfId="1" applyFont="1" applyBorder="1"/>
    <xf numFmtId="0" fontId="5" fillId="0" borderId="1" xfId="1" applyFont="1" applyBorder="1" applyAlignment="1">
      <alignment horizontal="center" vertical="top"/>
    </xf>
    <xf numFmtId="49" fontId="8" fillId="0" borderId="16" xfId="0" applyNumberFormat="1" applyFont="1" applyBorder="1" applyAlignment="1">
      <alignment vertical="top" wrapText="1"/>
    </xf>
    <xf numFmtId="49" fontId="8" fillId="0" borderId="17" xfId="0" applyNumberFormat="1" applyFont="1" applyBorder="1" applyAlignment="1">
      <alignment vertical="top" wrapText="1"/>
    </xf>
    <xf numFmtId="49" fontId="9" fillId="0" borderId="17" xfId="0" applyNumberFormat="1" applyFont="1" applyBorder="1" applyAlignment="1">
      <alignment vertical="top" wrapText="1"/>
    </xf>
    <xf numFmtId="49" fontId="8" fillId="0" borderId="18" xfId="0" applyNumberFormat="1" applyFont="1" applyBorder="1" applyAlignment="1">
      <alignment vertical="top" wrapText="1"/>
    </xf>
    <xf numFmtId="166" fontId="8" fillId="2" borderId="1" xfId="1" applyNumberFormat="1" applyFont="1" applyFill="1" applyBorder="1"/>
    <xf numFmtId="0" fontId="5" fillId="2" borderId="1" xfId="1" applyFont="1" applyFill="1" applyBorder="1" applyAlignment="1">
      <alignment horizontal="center" vertical="center"/>
    </xf>
    <xf numFmtId="0" fontId="8" fillId="0" borderId="0" xfId="1" applyFont="1" applyAlignment="1">
      <alignment horizontal="center"/>
    </xf>
    <xf numFmtId="0" fontId="8" fillId="0" borderId="0" xfId="1" applyFont="1" applyAlignment="1">
      <alignment horizontal="left"/>
    </xf>
    <xf numFmtId="164" fontId="8" fillId="0" borderId="0" xfId="1" applyNumberFormat="1" applyFont="1" applyAlignment="1">
      <alignment horizontal="center"/>
    </xf>
    <xf numFmtId="0" fontId="3" fillId="3" borderId="0" xfId="1" applyFont="1" applyFill="1" applyAlignment="1">
      <alignment horizontal="center"/>
    </xf>
    <xf numFmtId="0" fontId="3" fillId="3" borderId="0" xfId="1" applyFont="1" applyFill="1" applyAlignment="1">
      <alignment horizontal="left"/>
    </xf>
    <xf numFmtId="0" fontId="4" fillId="0" borderId="1" xfId="1" applyFont="1" applyBorder="1" applyAlignment="1">
      <alignment horizontal="center" vertical="center"/>
    </xf>
    <xf numFmtId="0" fontId="5" fillId="0" borderId="1" xfId="1" applyFont="1" applyBorder="1" applyAlignment="1">
      <alignment horizontal="center" vertical="center" wrapText="1"/>
    </xf>
    <xf numFmtId="0" fontId="4" fillId="0" borderId="1" xfId="1" applyFont="1" applyBorder="1" applyAlignment="1">
      <alignment horizontal="center" vertical="center" wrapText="1"/>
    </xf>
    <xf numFmtId="0" fontId="3" fillId="0" borderId="0" xfId="1" applyFont="1" applyAlignment="1">
      <alignment horizontal="left"/>
    </xf>
    <xf numFmtId="0" fontId="3" fillId="0" borderId="1" xfId="1" applyFont="1" applyBorder="1" applyAlignment="1">
      <alignment horizontal="center"/>
    </xf>
    <xf numFmtId="0" fontId="6" fillId="0" borderId="1" xfId="1" applyFont="1" applyBorder="1" applyAlignment="1">
      <alignment horizontal="left"/>
    </xf>
    <xf numFmtId="0" fontId="6" fillId="0" borderId="0" xfId="1" applyFont="1" applyAlignment="1">
      <alignment horizontal="center"/>
    </xf>
    <xf numFmtId="0" fontId="6" fillId="0" borderId="1" xfId="1" applyFont="1" applyBorder="1" applyAlignment="1">
      <alignment horizontal="center"/>
    </xf>
    <xf numFmtId="0" fontId="5" fillId="0" borderId="1" xfId="1" applyFont="1" applyBorder="1" applyAlignment="1">
      <alignment horizontal="left"/>
    </xf>
    <xf numFmtId="0" fontId="5" fillId="0" borderId="1" xfId="1" applyFont="1" applyBorder="1" applyAlignment="1">
      <alignment horizontal="center"/>
    </xf>
    <xf numFmtId="0" fontId="3" fillId="0" borderId="0" xfId="1" applyFont="1"/>
    <xf numFmtId="0" fontId="8" fillId="0" borderId="1" xfId="1" applyFont="1" applyBorder="1" applyAlignment="1">
      <alignment horizontal="left"/>
    </xf>
    <xf numFmtId="0" fontId="8" fillId="0" borderId="1" xfId="1" applyFont="1" applyBorder="1" applyAlignment="1">
      <alignment horizontal="center" vertical="center"/>
    </xf>
    <xf numFmtId="0" fontId="3" fillId="0" borderId="0" xfId="1" applyFont="1" applyAlignment="1">
      <alignment horizontal="left" vertical="center"/>
    </xf>
    <xf numFmtId="0" fontId="2" fillId="0" borderId="1" xfId="1" applyFont="1" applyBorder="1" applyAlignment="1">
      <alignment horizontal="center"/>
    </xf>
    <xf numFmtId="0" fontId="2" fillId="0" borderId="0" xfId="1" applyFont="1" applyAlignment="1">
      <alignment horizontal="left"/>
    </xf>
    <xf numFmtId="0" fontId="5" fillId="0" borderId="1" xfId="1" applyFont="1" applyBorder="1" applyAlignment="1">
      <alignment horizontal="center" vertical="center"/>
    </xf>
    <xf numFmtId="0" fontId="6" fillId="0" borderId="1" xfId="1" applyFont="1" applyBorder="1" applyAlignment="1">
      <alignment horizontal="center" vertical="center"/>
    </xf>
    <xf numFmtId="166" fontId="8" fillId="0" borderId="1" xfId="1" applyNumberFormat="1" applyFont="1" applyBorder="1" applyAlignment="1">
      <alignment horizontal="right"/>
    </xf>
    <xf numFmtId="0" fontId="7" fillId="0" borderId="12" xfId="1" applyFont="1" applyBorder="1"/>
    <xf numFmtId="0" fontId="7" fillId="0" borderId="11" xfId="1" applyFont="1" applyBorder="1"/>
    <xf numFmtId="0" fontId="2" fillId="0" borderId="2" xfId="1" applyFont="1" applyBorder="1" applyAlignment="1">
      <alignment horizontal="center"/>
    </xf>
    <xf numFmtId="0" fontId="2" fillId="0" borderId="2" xfId="1" applyFont="1" applyBorder="1" applyAlignment="1">
      <alignment horizontal="left"/>
    </xf>
    <xf numFmtId="0" fontId="2" fillId="0" borderId="4" xfId="1" applyFont="1" applyBorder="1" applyAlignment="1">
      <alignment horizontal="left"/>
    </xf>
    <xf numFmtId="0" fontId="10" fillId="0" borderId="1" xfId="1" applyFont="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horizontal="center" vertical="center"/>
    </xf>
    <xf numFmtId="0" fontId="3" fillId="0" borderId="2" xfId="1" applyFont="1" applyBorder="1" applyAlignment="1">
      <alignment horizontal="center"/>
    </xf>
    <xf numFmtId="166" fontId="8" fillId="0" borderId="2" xfId="1" applyNumberFormat="1" applyFont="1" applyBorder="1"/>
    <xf numFmtId="166" fontId="8" fillId="2" borderId="1" xfId="1" applyNumberFormat="1" applyFont="1" applyFill="1" applyBorder="1" applyAlignment="1">
      <alignment horizontal="right"/>
    </xf>
    <xf numFmtId="166" fontId="8" fillId="2" borderId="2" xfId="1" applyNumberFormat="1" applyFont="1" applyFill="1" applyBorder="1"/>
    <xf numFmtId="0" fontId="15" fillId="0" borderId="0" xfId="0" applyFont="1" applyAlignment="1">
      <alignment horizontal="center" vertical="center" wrapText="1"/>
    </xf>
    <xf numFmtId="0" fontId="3" fillId="0" borderId="0" xfId="0" applyFont="1" applyAlignment="1">
      <alignment horizontal="left" vertical="center" wrapText="1"/>
    </xf>
    <xf numFmtId="0" fontId="2" fillId="2" borderId="0" xfId="1" applyFont="1" applyFill="1" applyAlignment="1">
      <alignment horizontal="left"/>
    </xf>
    <xf numFmtId="0" fontId="15" fillId="0" borderId="0" xfId="0" applyFont="1" applyAlignment="1">
      <alignment horizontal="left" vertical="center" wrapText="1"/>
    </xf>
    <xf numFmtId="0" fontId="9" fillId="0" borderId="0" xfId="0" applyFont="1" applyAlignment="1">
      <alignment vertical="center" wrapText="1"/>
    </xf>
    <xf numFmtId="0" fontId="2" fillId="3" borderId="0" xfId="1" applyFont="1" applyFill="1" applyAlignment="1">
      <alignment horizontal="left"/>
    </xf>
    <xf numFmtId="4" fontId="10" fillId="0" borderId="1" xfId="1" applyNumberFormat="1" applyFont="1" applyBorder="1" applyAlignment="1">
      <alignment vertical="center"/>
    </xf>
    <xf numFmtId="0" fontId="2" fillId="0" borderId="7" xfId="1" applyFont="1" applyBorder="1"/>
    <xf numFmtId="0" fontId="13" fillId="0" borderId="12" xfId="1" applyFont="1" applyBorder="1"/>
    <xf numFmtId="0" fontId="13" fillId="0" borderId="8" xfId="1" applyFont="1" applyBorder="1"/>
    <xf numFmtId="0" fontId="2" fillId="0" borderId="9" xfId="1" applyFont="1" applyBorder="1"/>
    <xf numFmtId="0" fontId="14" fillId="0" borderId="0" xfId="1" applyFont="1" applyAlignment="1">
      <alignment horizontal="right" vertical="center" wrapText="1"/>
    </xf>
    <xf numFmtId="0" fontId="14" fillId="0" borderId="0" xfId="1" applyFont="1" applyAlignment="1">
      <alignment horizontal="right" vertical="center"/>
    </xf>
    <xf numFmtId="0" fontId="2" fillId="0" borderId="12" xfId="1" applyFont="1" applyBorder="1"/>
    <xf numFmtId="0" fontId="14" fillId="0" borderId="11" xfId="1" applyFont="1" applyBorder="1" applyAlignment="1">
      <alignment horizontal="right" vertical="center"/>
    </xf>
    <xf numFmtId="0" fontId="14" fillId="0" borderId="11" xfId="1" applyFont="1" applyBorder="1" applyAlignment="1">
      <alignment horizontal="right" vertical="center" wrapText="1"/>
    </xf>
    <xf numFmtId="0" fontId="14" fillId="2" borderId="0" xfId="1" applyFont="1" applyFill="1" applyAlignment="1">
      <alignment horizontal="center"/>
    </xf>
    <xf numFmtId="0" fontId="14" fillId="2" borderId="14" xfId="1" applyFont="1" applyFill="1" applyBorder="1" applyAlignment="1">
      <alignment horizontal="center"/>
    </xf>
    <xf numFmtId="0" fontId="2" fillId="7" borderId="0" xfId="1" applyFont="1" applyFill="1"/>
    <xf numFmtId="0" fontId="17" fillId="2" borderId="0" xfId="1" applyFont="1" applyFill="1" applyAlignment="1">
      <alignment horizontal="left"/>
    </xf>
    <xf numFmtId="0" fontId="2" fillId="0" borderId="13" xfId="1" applyFont="1" applyBorder="1"/>
    <xf numFmtId="0" fontId="6" fillId="0" borderId="0" xfId="1" applyFont="1" applyAlignment="1">
      <alignment horizontal="left" vertical="top" wrapText="1"/>
    </xf>
    <xf numFmtId="0" fontId="8" fillId="2" borderId="0" xfId="0" applyFont="1" applyFill="1" applyAlignment="1">
      <alignment horizontal="left" vertical="top" wrapText="1"/>
    </xf>
    <xf numFmtId="0" fontId="2" fillId="8" borderId="12" xfId="1" applyFont="1" applyFill="1" applyBorder="1" applyAlignment="1">
      <alignment vertical="center"/>
    </xf>
    <xf numFmtId="0" fontId="2" fillId="8" borderId="0" xfId="1" applyFont="1" applyFill="1"/>
    <xf numFmtId="0" fontId="3" fillId="8" borderId="0" xfId="1" applyFont="1" applyFill="1"/>
    <xf numFmtId="164" fontId="2" fillId="0" borderId="2" xfId="1" applyNumberFormat="1" applyFont="1" applyBorder="1"/>
    <xf numFmtId="164" fontId="2" fillId="0" borderId="1" xfId="1" applyNumberFormat="1" applyFont="1" applyBorder="1"/>
    <xf numFmtId="0" fontId="18" fillId="8" borderId="0" xfId="1" applyFont="1" applyFill="1"/>
    <xf numFmtId="0" fontId="8" fillId="0" borderId="5" xfId="1" applyFont="1" applyBorder="1" applyAlignment="1">
      <alignment horizontal="center" vertical="top"/>
    </xf>
    <xf numFmtId="0" fontId="2" fillId="0" borderId="0" xfId="1" applyFont="1" applyAlignment="1">
      <alignment vertical="top" wrapText="1"/>
    </xf>
    <xf numFmtId="0" fontId="10" fillId="0" borderId="1" xfId="1" applyFont="1" applyBorder="1" applyAlignment="1">
      <alignment horizontal="left"/>
    </xf>
    <xf numFmtId="164" fontId="10" fillId="0" borderId="1" xfId="1" applyNumberFormat="1" applyFont="1" applyBorder="1" applyAlignment="1">
      <alignment horizontal="center"/>
    </xf>
    <xf numFmtId="0" fontId="10" fillId="0" borderId="1" xfId="1" applyFont="1" applyBorder="1" applyAlignment="1">
      <alignment horizontal="center" wrapText="1"/>
    </xf>
    <xf numFmtId="0" fontId="8" fillId="0" borderId="0" xfId="1" applyFont="1" applyAlignment="1">
      <alignment horizontal="left" textRotation="44"/>
    </xf>
    <xf numFmtId="0" fontId="8" fillId="3" borderId="0" xfId="1" applyFont="1" applyFill="1" applyAlignment="1">
      <alignment horizontal="left"/>
    </xf>
    <xf numFmtId="164" fontId="8" fillId="3" borderId="0" xfId="1" applyNumberFormat="1" applyFont="1" applyFill="1" applyAlignment="1">
      <alignment horizontal="center"/>
    </xf>
    <xf numFmtId="0" fontId="8" fillId="3" borderId="0" xfId="1" applyFont="1" applyFill="1" applyAlignment="1">
      <alignment horizontal="center"/>
    </xf>
    <xf numFmtId="0" fontId="8" fillId="8" borderId="0" xfId="1" applyFont="1" applyFill="1" applyAlignment="1">
      <alignment horizontal="left"/>
    </xf>
    <xf numFmtId="0" fontId="10" fillId="8" borderId="0" xfId="1" applyFont="1" applyFill="1" applyAlignment="1">
      <alignment horizontal="left"/>
    </xf>
    <xf numFmtId="0" fontId="8" fillId="8" borderId="0" xfId="1" applyFont="1" applyFill="1" applyAlignment="1">
      <alignment horizontal="left" textRotation="44"/>
    </xf>
    <xf numFmtId="164" fontId="8" fillId="8" borderId="0" xfId="1" applyNumberFormat="1" applyFont="1" applyFill="1" applyAlignment="1">
      <alignment horizontal="center"/>
    </xf>
    <xf numFmtId="0" fontId="8" fillId="8" borderId="0" xfId="1" applyFont="1" applyFill="1" applyAlignment="1">
      <alignment horizontal="center"/>
    </xf>
    <xf numFmtId="3" fontId="8" fillId="0" borderId="1" xfId="2" applyNumberFormat="1" applyFont="1" applyBorder="1" applyAlignment="1">
      <alignment horizontal="right"/>
    </xf>
    <xf numFmtId="0" fontId="2" fillId="8" borderId="0" xfId="1" applyFont="1" applyFill="1" applyAlignment="1">
      <alignment horizontal="left" wrapText="1"/>
    </xf>
    <xf numFmtId="0" fontId="2" fillId="2" borderId="1" xfId="1" applyFont="1" applyFill="1" applyBorder="1" applyAlignment="1">
      <alignment horizontal="left" wrapText="1"/>
    </xf>
    <xf numFmtId="0" fontId="3" fillId="2" borderId="1" xfId="1" applyFont="1" applyFill="1" applyBorder="1" applyAlignment="1">
      <alignment horizontal="left" wrapText="1"/>
    </xf>
    <xf numFmtId="0" fontId="3" fillId="3" borderId="0" xfId="1" applyFont="1" applyFill="1" applyAlignment="1">
      <alignment wrapText="1"/>
    </xf>
    <xf numFmtId="0" fontId="18" fillId="2" borderId="0" xfId="1" applyFont="1" applyFill="1"/>
    <xf numFmtId="0" fontId="2" fillId="8" borderId="0" xfId="1" applyFont="1" applyFill="1" applyAlignment="1">
      <alignment wrapText="1"/>
    </xf>
    <xf numFmtId="0" fontId="14" fillId="7" borderId="0" xfId="1" applyFont="1" applyFill="1" applyAlignment="1" applyProtection="1">
      <alignment horizontal="center"/>
      <protection locked="0"/>
    </xf>
    <xf numFmtId="0" fontId="14" fillId="7" borderId="14" xfId="1" applyFont="1" applyFill="1" applyBorder="1" applyAlignment="1" applyProtection="1">
      <alignment horizontal="center"/>
      <protection locked="0"/>
    </xf>
    <xf numFmtId="0" fontId="14" fillId="7" borderId="11" xfId="1" applyFont="1" applyFill="1" applyBorder="1" applyAlignment="1" applyProtection="1">
      <alignment horizontal="center"/>
      <protection locked="0"/>
    </xf>
    <xf numFmtId="0" fontId="14" fillId="7" borderId="10" xfId="1" applyFont="1" applyFill="1" applyBorder="1" applyAlignment="1" applyProtection="1">
      <alignment horizontal="center"/>
      <protection locked="0"/>
    </xf>
    <xf numFmtId="0" fontId="2" fillId="7" borderId="0" xfId="1" applyFont="1" applyFill="1" applyProtection="1">
      <protection locked="0"/>
    </xf>
    <xf numFmtId="0" fontId="2" fillId="7" borderId="14" xfId="1" applyFont="1" applyFill="1" applyBorder="1" applyProtection="1">
      <protection locked="0"/>
    </xf>
    <xf numFmtId="0" fontId="2" fillId="7" borderId="11" xfId="1" applyFont="1" applyFill="1" applyBorder="1" applyProtection="1">
      <protection locked="0"/>
    </xf>
    <xf numFmtId="0" fontId="2" fillId="7" borderId="10" xfId="1" applyFont="1" applyFill="1" applyBorder="1" applyProtection="1">
      <protection locked="0"/>
    </xf>
    <xf numFmtId="166" fontId="8" fillId="7" borderId="1" xfId="1" applyNumberFormat="1" applyFont="1" applyFill="1" applyBorder="1" applyProtection="1">
      <protection locked="0"/>
    </xf>
    <xf numFmtId="4" fontId="10" fillId="7" borderId="1" xfId="1" applyNumberFormat="1" applyFont="1" applyFill="1" applyBorder="1" applyAlignment="1" applyProtection="1">
      <alignment horizontal="center"/>
      <protection locked="0"/>
    </xf>
    <xf numFmtId="0" fontId="3" fillId="7" borderId="0" xfId="1" applyFont="1" applyFill="1" applyProtection="1">
      <protection locked="0"/>
    </xf>
    <xf numFmtId="166" fontId="8" fillId="7" borderId="1" xfId="1" applyNumberFormat="1" applyFont="1" applyFill="1" applyBorder="1" applyAlignment="1" applyProtection="1">
      <alignment horizontal="center"/>
      <protection locked="0"/>
    </xf>
    <xf numFmtId="0" fontId="3" fillId="7" borderId="0" xfId="1" applyFont="1" applyFill="1" applyAlignment="1" applyProtection="1">
      <alignment horizontal="left"/>
      <protection locked="0"/>
    </xf>
    <xf numFmtId="0" fontId="2" fillId="7" borderId="0" xfId="1" applyFont="1" applyFill="1" applyAlignment="1" applyProtection="1">
      <alignment horizontal="left"/>
      <protection locked="0"/>
    </xf>
    <xf numFmtId="0" fontId="2" fillId="2" borderId="0" xfId="1" applyFont="1" applyFill="1" applyAlignment="1" applyProtection="1">
      <alignment horizontal="left"/>
      <protection locked="0"/>
    </xf>
    <xf numFmtId="0" fontId="6" fillId="7" borderId="1" xfId="1" applyFont="1" applyFill="1" applyBorder="1" applyAlignment="1" applyProtection="1">
      <alignment horizontal="center"/>
      <protection locked="0"/>
    </xf>
    <xf numFmtId="164" fontId="2" fillId="7" borderId="2" xfId="1" applyNumberFormat="1" applyFont="1" applyFill="1" applyBorder="1" applyProtection="1">
      <protection locked="0"/>
    </xf>
    <xf numFmtId="164" fontId="2" fillId="7" borderId="1" xfId="1" applyNumberFormat="1" applyFont="1" applyFill="1" applyBorder="1" applyProtection="1">
      <protection locked="0"/>
    </xf>
    <xf numFmtId="0" fontId="5" fillId="7" borderId="2" xfId="1" applyFont="1" applyFill="1" applyBorder="1" applyAlignment="1" applyProtection="1">
      <alignment horizontal="center" vertical="center" wrapText="1"/>
      <protection locked="0"/>
    </xf>
    <xf numFmtId="0" fontId="5" fillId="7" borderId="3" xfId="1" applyFont="1" applyFill="1" applyBorder="1" applyAlignment="1" applyProtection="1">
      <alignment horizontal="center" vertical="center" wrapText="1"/>
      <protection locked="0"/>
    </xf>
    <xf numFmtId="0" fontId="5" fillId="7" borderId="4" xfId="1" applyFont="1" applyFill="1" applyBorder="1" applyAlignment="1" applyProtection="1">
      <alignment horizontal="center" vertical="center" wrapText="1"/>
      <protection locked="0"/>
    </xf>
    <xf numFmtId="164" fontId="2" fillId="7" borderId="2" xfId="1" applyNumberFormat="1" applyFont="1" applyFill="1" applyBorder="1" applyAlignment="1" applyProtection="1">
      <alignment horizontal="center"/>
      <protection locked="0"/>
    </xf>
    <xf numFmtId="164" fontId="2" fillId="7" borderId="4" xfId="1" applyNumberFormat="1" applyFont="1" applyFill="1" applyBorder="1" applyAlignment="1" applyProtection="1">
      <alignment horizontal="center"/>
      <protection locked="0"/>
    </xf>
    <xf numFmtId="0" fontId="0" fillId="7" borderId="0" xfId="0" applyFill="1"/>
    <xf numFmtId="0" fontId="0" fillId="8" borderId="0" xfId="0" applyFill="1"/>
    <xf numFmtId="0" fontId="21" fillId="0" borderId="0" xfId="0" applyFont="1"/>
    <xf numFmtId="0" fontId="14" fillId="7" borderId="0" xfId="1" applyFont="1" applyFill="1" applyAlignment="1">
      <alignment horizontal="center"/>
    </xf>
    <xf numFmtId="0" fontId="14" fillId="7" borderId="14" xfId="1" applyFont="1" applyFill="1" applyBorder="1" applyAlignment="1">
      <alignment horizontal="center"/>
    </xf>
    <xf numFmtId="0" fontId="2" fillId="7" borderId="14" xfId="1" applyFont="1" applyFill="1" applyBorder="1"/>
    <xf numFmtId="0" fontId="2" fillId="7" borderId="0" xfId="1" applyFont="1" applyFill="1" applyAlignment="1">
      <alignment horizontal="center"/>
    </xf>
    <xf numFmtId="0" fontId="2" fillId="7" borderId="14" xfId="1" applyFont="1" applyFill="1" applyBorder="1" applyAlignment="1">
      <alignment horizontal="center"/>
    </xf>
    <xf numFmtId="0" fontId="14" fillId="7" borderId="11" xfId="1" applyFont="1" applyFill="1" applyBorder="1" applyAlignment="1">
      <alignment horizontal="center"/>
    </xf>
    <xf numFmtId="0" fontId="14" fillId="7" borderId="10" xfId="1" applyFont="1" applyFill="1" applyBorder="1" applyAlignment="1">
      <alignment horizontal="center"/>
    </xf>
    <xf numFmtId="0" fontId="2" fillId="7" borderId="11" xfId="1" applyFont="1" applyFill="1" applyBorder="1" applyAlignment="1">
      <alignment horizontal="center"/>
    </xf>
    <xf numFmtId="0" fontId="2" fillId="7" borderId="10" xfId="1" applyFont="1" applyFill="1" applyBorder="1" applyAlignment="1">
      <alignment horizontal="center"/>
    </xf>
    <xf numFmtId="0" fontId="2" fillId="7" borderId="11" xfId="1" applyFont="1" applyFill="1" applyBorder="1"/>
    <xf numFmtId="0" fontId="2" fillId="7" borderId="10" xfId="1" applyFont="1" applyFill="1" applyBorder="1"/>
    <xf numFmtId="0" fontId="3" fillId="7" borderId="0" xfId="1" applyFont="1" applyFill="1"/>
    <xf numFmtId="166" fontId="8" fillId="7" borderId="1" xfId="1" applyNumberFormat="1" applyFont="1" applyFill="1" applyBorder="1"/>
    <xf numFmtId="4" fontId="10" fillId="7" borderId="1" xfId="1" applyNumberFormat="1" applyFont="1" applyFill="1" applyBorder="1" applyAlignment="1">
      <alignment horizontal="center"/>
    </xf>
    <xf numFmtId="166" fontId="8" fillId="7" borderId="1" xfId="1" applyNumberFormat="1" applyFont="1" applyFill="1" applyBorder="1" applyAlignment="1">
      <alignment horizontal="center"/>
    </xf>
    <xf numFmtId="166" fontId="8" fillId="0" borderId="1" xfId="1" applyNumberFormat="1" applyFont="1" applyBorder="1" applyAlignment="1">
      <alignment horizontal="center"/>
    </xf>
    <xf numFmtId="166" fontId="8" fillId="2" borderId="1" xfId="1" applyNumberFormat="1" applyFont="1" applyFill="1" applyBorder="1" applyAlignment="1">
      <alignment horizontal="center"/>
    </xf>
    <xf numFmtId="0" fontId="3" fillId="7" borderId="0" xfId="1" applyFont="1" applyFill="1" applyAlignment="1">
      <alignment horizontal="left"/>
    </xf>
    <xf numFmtId="0" fontId="2" fillId="7" borderId="0" xfId="1" applyFont="1" applyFill="1" applyAlignment="1">
      <alignment horizontal="left"/>
    </xf>
    <xf numFmtId="0" fontId="6" fillId="7" borderId="1" xfId="1" applyFont="1" applyFill="1" applyBorder="1"/>
    <xf numFmtId="0" fontId="6" fillId="7" borderId="1" xfId="1" applyFont="1" applyFill="1" applyBorder="1" applyAlignment="1">
      <alignment horizontal="center"/>
    </xf>
    <xf numFmtId="164" fontId="2" fillId="7" borderId="2" xfId="1" applyNumberFormat="1" applyFont="1" applyFill="1" applyBorder="1"/>
    <xf numFmtId="164" fontId="2" fillId="7" borderId="1" xfId="1" applyNumberFormat="1" applyFont="1" applyFill="1" applyBorder="1"/>
    <xf numFmtId="3" fontId="8" fillId="7" borderId="1" xfId="1" applyNumberFormat="1" applyFont="1" applyFill="1" applyBorder="1" applyAlignment="1">
      <alignment horizontal="left"/>
    </xf>
    <xf numFmtId="3" fontId="8" fillId="7" borderId="1" xfId="1" applyNumberFormat="1" applyFont="1" applyFill="1" applyBorder="1" applyAlignment="1">
      <alignment horizontal="center"/>
    </xf>
    <xf numFmtId="3" fontId="8" fillId="0" borderId="19" xfId="1" applyNumberFormat="1" applyFont="1" applyBorder="1" applyAlignment="1">
      <alignment horizontal="left" textRotation="44"/>
    </xf>
    <xf numFmtId="3" fontId="8" fillId="0" borderId="1" xfId="2" applyNumberFormat="1" applyFont="1" applyBorder="1" applyAlignment="1" applyProtection="1">
      <alignment horizontal="right"/>
    </xf>
    <xf numFmtId="164" fontId="2" fillId="7" borderId="2" xfId="1" applyNumberFormat="1" applyFont="1" applyFill="1" applyBorder="1" applyAlignment="1">
      <alignment horizontal="center"/>
    </xf>
    <xf numFmtId="164" fontId="2" fillId="7" borderId="4" xfId="1" applyNumberFormat="1" applyFont="1" applyFill="1" applyBorder="1" applyAlignment="1">
      <alignment horizontal="center"/>
    </xf>
    <xf numFmtId="164" fontId="2" fillId="7" borderId="2" xfId="1" applyNumberFormat="1" applyFont="1" applyFill="1" applyBorder="1" applyAlignment="1">
      <alignment horizontal="left"/>
    </xf>
    <xf numFmtId="164" fontId="2" fillId="7" borderId="3" xfId="1" applyNumberFormat="1" applyFont="1" applyFill="1" applyBorder="1" applyAlignment="1">
      <alignment horizontal="left"/>
    </xf>
    <xf numFmtId="164" fontId="2" fillId="7" borderId="4" xfId="1" applyNumberFormat="1" applyFont="1" applyFill="1" applyBorder="1" applyAlignment="1">
      <alignment horizontal="left"/>
    </xf>
    <xf numFmtId="0" fontId="6" fillId="7" borderId="1" xfId="1" applyFont="1" applyFill="1" applyBorder="1" applyProtection="1">
      <protection locked="0"/>
    </xf>
    <xf numFmtId="3" fontId="8" fillId="7" borderId="1" xfId="1" applyNumberFormat="1" applyFont="1" applyFill="1" applyBorder="1" applyAlignment="1" applyProtection="1">
      <alignment horizontal="right"/>
      <protection locked="0"/>
    </xf>
    <xf numFmtId="3" fontId="8" fillId="0" borderId="19" xfId="1" applyNumberFormat="1" applyFont="1" applyBorder="1" applyAlignment="1">
      <alignment horizontal="right" textRotation="44"/>
    </xf>
    <xf numFmtId="0" fontId="2" fillId="2" borderId="0" xfId="1" applyFont="1" applyFill="1" applyAlignment="1">
      <alignment horizontal="center"/>
    </xf>
    <xf numFmtId="0" fontId="2" fillId="2" borderId="14" xfId="1" applyFont="1" applyFill="1" applyBorder="1" applyAlignment="1">
      <alignment horizontal="center"/>
    </xf>
    <xf numFmtId="0" fontId="2" fillId="2" borderId="11" xfId="1" applyFont="1" applyFill="1" applyBorder="1" applyAlignment="1">
      <alignment horizontal="center"/>
    </xf>
    <xf numFmtId="0" fontId="2" fillId="2" borderId="10" xfId="1" applyFont="1" applyFill="1" applyBorder="1" applyAlignment="1">
      <alignment horizontal="center"/>
    </xf>
    <xf numFmtId="0" fontId="22" fillId="0" borderId="0" xfId="0" applyFont="1"/>
    <xf numFmtId="0" fontId="3" fillId="7" borderId="0" xfId="1" applyFont="1" applyFill="1" applyAlignment="1">
      <alignment horizontal="left"/>
    </xf>
    <xf numFmtId="0" fontId="3" fillId="0" borderId="0" xfId="0" applyFont="1" applyAlignment="1">
      <alignment horizontal="left" vertical="center" wrapText="1"/>
    </xf>
    <xf numFmtId="0" fontId="15" fillId="0" borderId="0" xfId="0" applyFont="1" applyAlignment="1">
      <alignment horizontal="left" vertical="center" wrapText="1"/>
    </xf>
    <xf numFmtId="0" fontId="13" fillId="0" borderId="12" xfId="1" applyFont="1" applyBorder="1" applyAlignment="1">
      <alignment horizontal="center"/>
    </xf>
    <xf numFmtId="0" fontId="13" fillId="0" borderId="8" xfId="1" applyFont="1" applyBorder="1" applyAlignment="1">
      <alignment horizontal="center"/>
    </xf>
    <xf numFmtId="0" fontId="14" fillId="0" borderId="0" xfId="1" applyFont="1" applyAlignment="1">
      <alignment horizontal="right" vertical="center" wrapText="1"/>
    </xf>
    <xf numFmtId="0" fontId="14" fillId="0" borderId="0" xfId="1" applyFont="1" applyAlignment="1">
      <alignment horizontal="right" vertical="center"/>
    </xf>
    <xf numFmtId="0" fontId="2" fillId="7" borderId="0" xfId="1" applyFont="1" applyFill="1" applyAlignment="1">
      <alignment horizontal="center"/>
    </xf>
    <xf numFmtId="0" fontId="2" fillId="7" borderId="14" xfId="1" applyFont="1" applyFill="1" applyBorder="1" applyAlignment="1">
      <alignment horizontal="center"/>
    </xf>
    <xf numFmtId="0" fontId="15" fillId="0" borderId="0" xfId="0" applyFont="1" applyAlignment="1">
      <alignment horizontal="center" vertical="center" wrapText="1"/>
    </xf>
    <xf numFmtId="0" fontId="3" fillId="0" borderId="3" xfId="1" applyFont="1" applyBorder="1" applyAlignment="1">
      <alignment horizontal="left"/>
    </xf>
    <xf numFmtId="0" fontId="3" fillId="0" borderId="4" xfId="1" applyFont="1" applyBorder="1" applyAlignment="1">
      <alignment horizontal="left"/>
    </xf>
    <xf numFmtId="0" fontId="3" fillId="0" borderId="0" xfId="1" applyFont="1"/>
    <xf numFmtId="0" fontId="8" fillId="7" borderId="0" xfId="0" applyFont="1" applyFill="1" applyAlignment="1">
      <alignment horizontal="left" vertical="top" wrapText="1"/>
    </xf>
    <xf numFmtId="0" fontId="8" fillId="2" borderId="1" xfId="0" applyFont="1" applyFill="1" applyBorder="1" applyAlignment="1">
      <alignment horizontal="left" vertical="top" wrapText="1"/>
    </xf>
    <xf numFmtId="0" fontId="6" fillId="7" borderId="1" xfId="1" applyFont="1" applyFill="1" applyBorder="1" applyAlignment="1">
      <alignment horizontal="left" vertical="top" wrapText="1"/>
    </xf>
    <xf numFmtId="0" fontId="8" fillId="7" borderId="1" xfId="0" applyFont="1" applyFill="1" applyBorder="1" applyAlignment="1">
      <alignment horizontal="left" vertical="top" wrapText="1"/>
    </xf>
    <xf numFmtId="0" fontId="2" fillId="2" borderId="0" xfId="1" applyFont="1" applyFill="1"/>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8" fillId="7" borderId="4" xfId="0" applyFont="1" applyFill="1" applyBorder="1" applyAlignment="1">
      <alignment horizontal="left" vertical="top" wrapText="1"/>
    </xf>
    <xf numFmtId="0" fontId="3" fillId="0" borderId="3" xfId="1" applyFont="1" applyBorder="1"/>
    <xf numFmtId="0" fontId="3" fillId="0" borderId="4" xfId="1" applyFont="1" applyBorder="1"/>
    <xf numFmtId="0" fontId="3" fillId="3" borderId="0" xfId="1" applyFont="1" applyFill="1" applyAlignment="1">
      <alignment horizontal="left" wrapText="1"/>
    </xf>
    <xf numFmtId="0" fontId="6" fillId="0" borderId="1" xfId="1" applyFont="1" applyBorder="1" applyAlignment="1">
      <alignment horizontal="left" vertical="top" wrapText="1"/>
    </xf>
    <xf numFmtId="0" fontId="2" fillId="7" borderId="1" xfId="1" applyFont="1" applyFill="1" applyBorder="1" applyAlignment="1">
      <alignment horizontal="left" vertical="top"/>
    </xf>
    <xf numFmtId="0" fontId="12" fillId="3" borderId="0" xfId="1" applyFont="1" applyFill="1" applyAlignment="1">
      <alignment horizontal="left"/>
    </xf>
    <xf numFmtId="0" fontId="3" fillId="0" borderId="11" xfId="1" applyFont="1" applyBorder="1"/>
    <xf numFmtId="0" fontId="4" fillId="0" borderId="1" xfId="1" applyFont="1" applyBorder="1" applyAlignment="1">
      <alignment horizontal="center" vertical="center"/>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4"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xf>
    <xf numFmtId="0" fontId="5" fillId="0" borderId="4" xfId="1" applyFont="1" applyBorder="1" applyAlignment="1">
      <alignment horizontal="center"/>
    </xf>
    <xf numFmtId="166" fontId="8" fillId="0" borderId="2" xfId="1" applyNumberFormat="1" applyFont="1" applyBorder="1" applyAlignment="1">
      <alignment horizontal="right"/>
    </xf>
    <xf numFmtId="166" fontId="8" fillId="0" borderId="4" xfId="1" applyNumberFormat="1" applyFont="1" applyBorder="1" applyAlignment="1">
      <alignment horizontal="right"/>
    </xf>
    <xf numFmtId="0" fontId="5" fillId="0" borderId="1" xfId="1" applyFont="1" applyBorder="1" applyAlignment="1">
      <alignment horizontal="center" vertical="center" wrapText="1"/>
    </xf>
    <xf numFmtId="0" fontId="2" fillId="8" borderId="0" xfId="1" applyFont="1" applyFill="1" applyAlignment="1">
      <alignment horizontal="left" vertical="top"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166" fontId="8" fillId="2" borderId="2" xfId="1" applyNumberFormat="1" applyFont="1" applyFill="1" applyBorder="1" applyAlignment="1">
      <alignment horizontal="right"/>
    </xf>
    <xf numFmtId="166" fontId="8" fillId="2" borderId="4" xfId="1" applyNumberFormat="1" applyFont="1" applyFill="1" applyBorder="1" applyAlignment="1">
      <alignment horizontal="right"/>
    </xf>
    <xf numFmtId="0" fontId="2" fillId="8" borderId="0" xfId="1" applyFont="1" applyFill="1" applyAlignment="1">
      <alignment horizontal="left"/>
    </xf>
    <xf numFmtId="0" fontId="2" fillId="8" borderId="0" xfId="1" applyFont="1" applyFill="1" applyAlignment="1">
      <alignment horizontal="left" wrapText="1"/>
    </xf>
    <xf numFmtId="0" fontId="3" fillId="3" borderId="0" xfId="1" applyFont="1" applyFill="1" applyAlignment="1">
      <alignment horizontal="left"/>
    </xf>
    <xf numFmtId="166" fontId="10" fillId="0" borderId="2" xfId="1" applyNumberFormat="1" applyFont="1" applyBorder="1" applyAlignment="1">
      <alignment horizontal="right"/>
    </xf>
    <xf numFmtId="166" fontId="10" fillId="0" borderId="4" xfId="1" applyNumberFormat="1" applyFont="1" applyBorder="1" applyAlignment="1">
      <alignment horizontal="right"/>
    </xf>
    <xf numFmtId="0" fontId="6" fillId="0" borderId="2" xfId="1" applyFont="1" applyBorder="1" applyAlignment="1">
      <alignment horizontal="left"/>
    </xf>
    <xf numFmtId="0" fontId="6" fillId="0" borderId="3" xfId="1" applyFont="1" applyBorder="1" applyAlignment="1">
      <alignment horizontal="left"/>
    </xf>
    <xf numFmtId="0" fontId="6" fillId="0" borderId="4" xfId="1" applyFont="1" applyBorder="1" applyAlignment="1">
      <alignment horizontal="left"/>
    </xf>
    <xf numFmtId="0" fontId="6" fillId="7" borderId="1" xfId="1" applyFont="1" applyFill="1" applyBorder="1" applyAlignment="1">
      <alignment horizontal="left"/>
    </xf>
    <xf numFmtId="0" fontId="2" fillId="2" borderId="0" xfId="1" applyFont="1" applyFill="1" applyAlignment="1">
      <alignment horizontal="left"/>
    </xf>
    <xf numFmtId="0" fontId="3" fillId="0" borderId="11" xfId="1" applyFont="1" applyBorder="1" applyAlignment="1">
      <alignment horizontal="left"/>
    </xf>
    <xf numFmtId="0" fontId="3" fillId="0" borderId="0" xfId="1" applyFont="1" applyAlignment="1">
      <alignment horizontal="left"/>
    </xf>
    <xf numFmtId="0" fontId="3" fillId="0" borderId="2" xfId="1" applyFont="1" applyBorder="1" applyAlignment="1">
      <alignment horizontal="center"/>
    </xf>
    <xf numFmtId="0" fontId="3" fillId="0" borderId="3" xfId="1" applyFont="1" applyBorder="1" applyAlignment="1">
      <alignment horizontal="center"/>
    </xf>
    <xf numFmtId="0" fontId="3" fillId="0" borderId="4" xfId="1" applyFont="1" applyBorder="1" applyAlignment="1">
      <alignment horizontal="center"/>
    </xf>
    <xf numFmtId="0" fontId="3" fillId="0" borderId="1" xfId="1" applyFont="1" applyBorder="1" applyAlignment="1">
      <alignment horizontal="center"/>
    </xf>
    <xf numFmtId="0" fontId="8" fillId="5" borderId="1" xfId="0" applyFont="1" applyFill="1" applyBorder="1" applyAlignment="1">
      <alignment horizontal="left" vertical="center" wrapText="1"/>
    </xf>
    <xf numFmtId="0" fontId="8" fillId="7" borderId="2" xfId="1" applyFont="1" applyFill="1" applyBorder="1" applyAlignment="1">
      <alignment horizontal="center"/>
    </xf>
    <xf numFmtId="0" fontId="8" fillId="7" borderId="4" xfId="1" applyFont="1" applyFill="1" applyBorder="1" applyAlignment="1">
      <alignment horizontal="center"/>
    </xf>
    <xf numFmtId="166" fontId="8" fillId="7" borderId="2" xfId="1" applyNumberFormat="1" applyFont="1" applyFill="1" applyBorder="1" applyAlignment="1">
      <alignment horizontal="right"/>
    </xf>
    <xf numFmtId="166" fontId="8" fillId="7" borderId="3" xfId="1" applyNumberFormat="1" applyFont="1" applyFill="1" applyBorder="1" applyAlignment="1">
      <alignment horizontal="right"/>
    </xf>
    <xf numFmtId="166" fontId="8" fillId="7" borderId="4" xfId="1" applyNumberFormat="1" applyFont="1" applyFill="1" applyBorder="1" applyAlignment="1">
      <alignment horizontal="right"/>
    </xf>
    <xf numFmtId="0" fontId="2" fillId="0" borderId="1" xfId="1" applyFont="1" applyBorder="1" applyAlignment="1">
      <alignment horizontal="center" vertical="center"/>
    </xf>
    <xf numFmtId="0" fontId="2" fillId="0" borderId="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 xfId="1" applyFont="1" applyBorder="1" applyAlignment="1">
      <alignment horizontal="center" vertical="center" wrapText="1"/>
    </xf>
    <xf numFmtId="0" fontId="2" fillId="0" borderId="7" xfId="1" applyFont="1" applyBorder="1" applyAlignment="1">
      <alignment horizontal="center" vertical="center"/>
    </xf>
    <xf numFmtId="0" fontId="2" fillId="0" borderId="12" xfId="1" applyFont="1" applyBorder="1" applyAlignment="1">
      <alignment horizontal="center" vertical="center"/>
    </xf>
    <xf numFmtId="0" fontId="2" fillId="0" borderId="9" xfId="1" applyFont="1" applyBorder="1" applyAlignment="1">
      <alignment horizontal="center" vertical="center"/>
    </xf>
    <xf numFmtId="0" fontId="2" fillId="0" borderId="11" xfId="1" applyFont="1" applyBorder="1" applyAlignment="1">
      <alignment horizontal="center" vertical="center"/>
    </xf>
    <xf numFmtId="0" fontId="6" fillId="0" borderId="2" xfId="1" applyFont="1" applyBorder="1" applyAlignment="1">
      <alignment horizontal="center"/>
    </xf>
    <xf numFmtId="0" fontId="6" fillId="0" borderId="3" xfId="1" applyFont="1" applyBorder="1" applyAlignment="1">
      <alignment horizontal="center"/>
    </xf>
    <xf numFmtId="0" fontId="6" fillId="0" borderId="4" xfId="1" applyFont="1" applyBorder="1" applyAlignment="1">
      <alignment horizontal="center"/>
    </xf>
    <xf numFmtId="0" fontId="8" fillId="6" borderId="1" xfId="1" applyFont="1" applyFill="1" applyBorder="1" applyAlignment="1">
      <alignment horizontal="left" vertical="center" wrapText="1"/>
    </xf>
    <xf numFmtId="0" fontId="3" fillId="2" borderId="0" xfId="1" applyFont="1" applyFill="1" applyAlignment="1">
      <alignment horizontal="left"/>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11" xfId="1" applyFont="1" applyBorder="1" applyAlignment="1">
      <alignment horizontal="center" vertical="center"/>
    </xf>
    <xf numFmtId="0" fontId="5" fillId="0" borderId="3" xfId="1" applyFont="1" applyBorder="1" applyAlignment="1">
      <alignment horizontal="center"/>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166" fontId="8" fillId="0" borderId="1" xfId="1" applyNumberFormat="1" applyFont="1" applyBorder="1" applyAlignment="1">
      <alignment horizontal="right"/>
    </xf>
    <xf numFmtId="0" fontId="2" fillId="8" borderId="0" xfId="1" applyFont="1" applyFill="1" applyAlignment="1">
      <alignment horizontal="left" vertical="center"/>
    </xf>
    <xf numFmtId="0" fontId="2" fillId="0" borderId="0" xfId="1" applyFont="1" applyAlignment="1">
      <alignment horizontal="left"/>
    </xf>
    <xf numFmtId="0" fontId="6" fillId="0" borderId="2"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49" fontId="8" fillId="4" borderId="1" xfId="0" applyNumberFormat="1" applyFont="1" applyFill="1" applyBorder="1" applyAlignment="1">
      <alignment horizontal="left" vertical="top" wrapText="1"/>
    </xf>
    <xf numFmtId="164" fontId="8" fillId="7" borderId="1" xfId="1" applyNumberFormat="1" applyFont="1" applyFill="1" applyBorder="1" applyAlignment="1">
      <alignment horizontal="center" vertical="center"/>
    </xf>
    <xf numFmtId="164" fontId="8" fillId="7" borderId="2" xfId="1" applyNumberFormat="1" applyFont="1" applyFill="1" applyBorder="1" applyAlignment="1">
      <alignment horizontal="center" vertical="center"/>
    </xf>
    <xf numFmtId="164" fontId="8" fillId="7" borderId="4" xfId="1" applyNumberFormat="1" applyFont="1" applyFill="1" applyBorder="1" applyAlignment="1">
      <alignment horizontal="center" vertical="center"/>
    </xf>
    <xf numFmtId="164" fontId="8" fillId="0" borderId="1" xfId="1" applyNumberFormat="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13" xfId="1" applyFont="1" applyBorder="1" applyAlignment="1">
      <alignment horizontal="center" vertical="center"/>
    </xf>
    <xf numFmtId="0" fontId="2" fillId="0" borderId="0" xfId="1" applyFont="1" applyAlignment="1">
      <alignment horizontal="center" vertical="center"/>
    </xf>
    <xf numFmtId="0" fontId="8" fillId="0" borderId="2" xfId="1" applyFont="1" applyBorder="1" applyAlignment="1">
      <alignment horizontal="left" vertical="top"/>
    </xf>
    <xf numFmtId="0" fontId="8" fillId="0" borderId="3" xfId="1" applyFont="1" applyBorder="1" applyAlignment="1">
      <alignment horizontal="left" vertical="top"/>
    </xf>
    <xf numFmtId="0" fontId="8" fillId="0" borderId="4" xfId="1" applyFont="1" applyBorder="1" applyAlignment="1">
      <alignment horizontal="left" vertical="top"/>
    </xf>
    <xf numFmtId="0" fontId="6" fillId="0" borderId="1" xfId="1" applyFont="1" applyBorder="1" applyAlignment="1">
      <alignment horizontal="left"/>
    </xf>
    <xf numFmtId="3" fontId="6" fillId="7" borderId="2" xfId="1" applyNumberFormat="1" applyFont="1" applyFill="1" applyBorder="1" applyAlignment="1">
      <alignment horizontal="center"/>
    </xf>
    <xf numFmtId="3" fontId="6" fillId="7" borderId="4" xfId="1" applyNumberFormat="1" applyFont="1" applyFill="1" applyBorder="1" applyAlignment="1">
      <alignment horizontal="center"/>
    </xf>
    <xf numFmtId="0" fontId="6" fillId="0" borderId="13" xfId="1" applyFont="1" applyBorder="1" applyAlignment="1">
      <alignment horizontal="center"/>
    </xf>
    <xf numFmtId="0" fontId="6" fillId="0" borderId="0" xfId="1" applyFont="1" applyAlignment="1">
      <alignment horizontal="center"/>
    </xf>
    <xf numFmtId="0" fontId="6" fillId="7" borderId="2" xfId="1" applyFont="1" applyFill="1" applyBorder="1" applyAlignment="1">
      <alignment horizontal="center"/>
    </xf>
    <xf numFmtId="0" fontId="6" fillId="7" borderId="4" xfId="1" applyFont="1" applyFill="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164" fontId="8" fillId="7" borderId="2" xfId="1" applyNumberFormat="1" applyFont="1" applyFill="1" applyBorder="1" applyAlignment="1">
      <alignment horizontal="center"/>
    </xf>
    <xf numFmtId="164" fontId="8" fillId="7" borderId="4" xfId="1" applyNumberFormat="1" applyFont="1" applyFill="1" applyBorder="1" applyAlignment="1">
      <alignment horizontal="center"/>
    </xf>
    <xf numFmtId="0" fontId="8" fillId="0" borderId="2" xfId="1" applyFont="1" applyBorder="1" applyAlignment="1">
      <alignment horizontal="center"/>
    </xf>
    <xf numFmtId="0" fontId="8" fillId="0" borderId="4" xfId="1" applyFont="1" applyBorder="1" applyAlignment="1">
      <alignment horizontal="center"/>
    </xf>
    <xf numFmtId="164" fontId="8" fillId="0" borderId="2" xfId="1" applyNumberFormat="1" applyFont="1" applyBorder="1" applyAlignment="1">
      <alignment horizontal="center"/>
    </xf>
    <xf numFmtId="0" fontId="6" fillId="0" borderId="1" xfId="1" applyFont="1" applyBorder="1" applyAlignment="1">
      <alignment horizontal="center"/>
    </xf>
    <xf numFmtId="164" fontId="8" fillId="0" borderId="4" xfId="1" applyNumberFormat="1" applyFont="1" applyBorder="1" applyAlignment="1">
      <alignment horizontal="center"/>
    </xf>
    <xf numFmtId="0" fontId="6" fillId="0" borderId="1" xfId="1" applyFont="1" applyBorder="1" applyAlignment="1">
      <alignment horizontal="center" vertical="center" wrapText="1"/>
    </xf>
    <xf numFmtId="0" fontId="5" fillId="0" borderId="1" xfId="1" applyFont="1" applyBorder="1" applyAlignment="1">
      <alignment horizontal="left" vertical="center"/>
    </xf>
    <xf numFmtId="0" fontId="5" fillId="0" borderId="1" xfId="1" applyFont="1" applyBorder="1" applyAlignment="1">
      <alignment horizontal="left"/>
    </xf>
    <xf numFmtId="0" fontId="6" fillId="8" borderId="0" xfId="1" applyFont="1" applyFill="1" applyAlignment="1">
      <alignment horizontal="left"/>
    </xf>
    <xf numFmtId="0" fontId="6" fillId="0" borderId="1" xfId="1" applyFont="1" applyBorder="1" applyAlignment="1">
      <alignment horizontal="left" vertical="center" wrapText="1"/>
    </xf>
    <xf numFmtId="0" fontId="6" fillId="7" borderId="1" xfId="1" applyFont="1" applyFill="1" applyBorder="1" applyAlignment="1">
      <alignment horizontal="center"/>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 xfId="1" applyFont="1" applyBorder="1" applyAlignment="1">
      <alignment horizontal="center"/>
    </xf>
    <xf numFmtId="0" fontId="8" fillId="0" borderId="1" xfId="1" applyFont="1" applyBorder="1" applyAlignment="1">
      <alignment horizontal="left"/>
    </xf>
    <xf numFmtId="0" fontId="11" fillId="0" borderId="2" xfId="1" applyFont="1" applyBorder="1" applyAlignment="1">
      <alignment horizontal="left"/>
    </xf>
    <xf numFmtId="0" fontId="11" fillId="0" borderId="3" xfId="1" applyFont="1" applyBorder="1" applyAlignment="1">
      <alignment horizontal="left"/>
    </xf>
    <xf numFmtId="0" fontId="11" fillId="0" borderId="4" xfId="1" applyFont="1" applyBorder="1" applyAlignment="1">
      <alignment horizontal="left"/>
    </xf>
    <xf numFmtId="0" fontId="2" fillId="3" borderId="0" xfId="1" applyFont="1" applyFill="1" applyAlignment="1">
      <alignment horizontal="left" wrapText="1"/>
    </xf>
    <xf numFmtId="0" fontId="3" fillId="2" borderId="1" xfId="1" applyFont="1" applyFill="1" applyBorder="1" applyAlignment="1">
      <alignment horizontal="left" wrapText="1"/>
    </xf>
    <xf numFmtId="0" fontId="3" fillId="2" borderId="1" xfId="1" applyFont="1" applyFill="1" applyBorder="1" applyAlignment="1">
      <alignment horizontal="left"/>
    </xf>
    <xf numFmtId="0" fontId="8" fillId="0" borderId="1" xfId="1" applyFont="1" applyBorder="1" applyAlignment="1">
      <alignment horizontal="left" wrapText="1"/>
    </xf>
    <xf numFmtId="0" fontId="2" fillId="2" borderId="1" xfId="1" applyFont="1" applyFill="1" applyBorder="1" applyAlignment="1">
      <alignment horizontal="left"/>
    </xf>
    <xf numFmtId="0" fontId="2" fillId="7" borderId="1" xfId="1" applyFont="1" applyFill="1" applyBorder="1" applyAlignment="1">
      <alignment horizontal="left" wrapText="1"/>
    </xf>
    <xf numFmtId="0" fontId="2" fillId="7" borderId="1" xfId="1" applyFont="1" applyFill="1" applyBorder="1" applyAlignment="1">
      <alignment horizontal="left"/>
    </xf>
    <xf numFmtId="0" fontId="2" fillId="2" borderId="1" xfId="1" applyFont="1" applyFill="1" applyBorder="1" applyAlignment="1">
      <alignment horizontal="left" wrapText="1"/>
    </xf>
    <xf numFmtId="0" fontId="4" fillId="0" borderId="8" xfId="1" applyFont="1" applyBorder="1" applyAlignment="1">
      <alignment horizontal="center" vertical="center" wrapText="1"/>
    </xf>
    <xf numFmtId="0" fontId="4" fillId="0" borderId="10" xfId="1" applyFont="1" applyBorder="1" applyAlignment="1">
      <alignment horizontal="center" vertical="center" wrapText="1"/>
    </xf>
    <xf numFmtId="0" fontId="8" fillId="0" borderId="1" xfId="1" applyFont="1" applyBorder="1" applyAlignment="1">
      <alignment horizontal="center" vertical="center"/>
    </xf>
    <xf numFmtId="0" fontId="8" fillId="0" borderId="1" xfId="1" applyFont="1" applyBorder="1" applyAlignment="1">
      <alignment horizontal="left" vertical="center"/>
    </xf>
    <xf numFmtId="0" fontId="10" fillId="7" borderId="1" xfId="1" applyFont="1" applyFill="1" applyBorder="1" applyAlignment="1">
      <alignment horizontal="center" vertical="center" wrapText="1"/>
    </xf>
    <xf numFmtId="0" fontId="10" fillId="7" borderId="8" xfId="1" applyFont="1" applyFill="1" applyBorder="1" applyAlignment="1">
      <alignment horizontal="center" vertical="center" wrapText="1"/>
    </xf>
    <xf numFmtId="0" fontId="10" fillId="7" borderId="10" xfId="1" applyFont="1" applyFill="1" applyBorder="1" applyAlignment="1">
      <alignment horizontal="center" vertical="center" wrapText="1"/>
    </xf>
    <xf numFmtId="0" fontId="10" fillId="0" borderId="1" xfId="1" applyFont="1" applyBorder="1" applyAlignment="1">
      <alignment horizontal="center" vertical="center"/>
    </xf>
    <xf numFmtId="0" fontId="10" fillId="0" borderId="1" xfId="1" applyFont="1" applyBorder="1" applyAlignment="1">
      <alignment horizontal="left" vertical="center"/>
    </xf>
    <xf numFmtId="0" fontId="8" fillId="0" borderId="1" xfId="1" applyFont="1" applyBorder="1" applyAlignment="1">
      <alignment horizontal="left" vertical="center" wrapText="1"/>
    </xf>
    <xf numFmtId="0" fontId="3" fillId="0" borderId="1" xfId="1" applyFont="1" applyBorder="1" applyAlignment="1">
      <alignment horizontal="center" vertical="center"/>
    </xf>
    <xf numFmtId="0" fontId="3" fillId="0" borderId="7" xfId="1" applyFont="1" applyBorder="1" applyAlignment="1">
      <alignment horizontal="center" vertical="center"/>
    </xf>
    <xf numFmtId="0" fontId="3" fillId="0" borderId="12"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164" fontId="8" fillId="7" borderId="1" xfId="1" applyNumberFormat="1" applyFont="1" applyFill="1" applyBorder="1" applyAlignment="1">
      <alignment horizontal="center" vertical="center" wrapText="1"/>
    </xf>
    <xf numFmtId="0" fontId="3" fillId="0" borderId="0" xfId="1" applyFont="1" applyAlignment="1">
      <alignment horizontal="left" vertical="center"/>
    </xf>
    <xf numFmtId="0" fontId="3" fillId="0" borderId="1" xfId="1" applyFont="1" applyBorder="1" applyAlignment="1">
      <alignment horizontal="center" vertical="center" wrapText="1"/>
    </xf>
    <xf numFmtId="0" fontId="10" fillId="0" borderId="1" xfId="1" applyFont="1" applyBorder="1" applyAlignment="1">
      <alignment horizontal="left" vertical="center" wrapText="1"/>
    </xf>
    <xf numFmtId="164" fontId="10" fillId="0" borderId="1" xfId="1" applyNumberFormat="1" applyFont="1" applyBorder="1" applyAlignment="1">
      <alignment horizontal="center" vertical="center" wrapText="1"/>
    </xf>
    <xf numFmtId="0" fontId="3" fillId="3" borderId="0" xfId="1" applyFont="1" applyFill="1" applyAlignment="1">
      <alignment horizontal="left" vertical="center"/>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164" fontId="6" fillId="7" borderId="2" xfId="1" applyNumberFormat="1" applyFont="1" applyFill="1" applyBorder="1" applyAlignment="1">
      <alignment horizontal="center" vertical="center" wrapText="1"/>
    </xf>
    <xf numFmtId="164" fontId="6" fillId="7" borderId="3" xfId="1" applyNumberFormat="1" applyFont="1" applyFill="1" applyBorder="1" applyAlignment="1">
      <alignment horizontal="center" vertical="center" wrapText="1"/>
    </xf>
    <xf numFmtId="164" fontId="6" fillId="7" borderId="4" xfId="1" applyNumberFormat="1" applyFont="1" applyFill="1" applyBorder="1" applyAlignment="1">
      <alignment horizontal="center" vertical="center" wrapText="1"/>
    </xf>
    <xf numFmtId="0" fontId="5" fillId="0" borderId="5" xfId="1" applyFont="1" applyBorder="1" applyAlignment="1">
      <alignment horizontal="center" vertical="top"/>
    </xf>
    <xf numFmtId="0" fontId="5" fillId="0" borderId="15" xfId="1" applyFont="1" applyBorder="1" applyAlignment="1">
      <alignment horizontal="center" vertical="top"/>
    </xf>
    <xf numFmtId="0" fontId="5" fillId="0" borderId="6" xfId="1" applyFont="1" applyBorder="1" applyAlignment="1">
      <alignment horizontal="center" vertical="top"/>
    </xf>
    <xf numFmtId="0" fontId="6" fillId="0" borderId="7" xfId="1" applyFont="1" applyBorder="1" applyAlignment="1">
      <alignment horizontal="left" vertical="top" wrapText="1"/>
    </xf>
    <xf numFmtId="0" fontId="6" fillId="0" borderId="12" xfId="1" applyFont="1" applyBorder="1" applyAlignment="1">
      <alignment horizontal="left" vertical="top" wrapText="1"/>
    </xf>
    <xf numFmtId="0" fontId="6" fillId="0" borderId="8" xfId="1" applyFont="1" applyBorder="1" applyAlignment="1">
      <alignment horizontal="left" vertical="top" wrapText="1"/>
    </xf>
    <xf numFmtId="0" fontId="6" fillId="0" borderId="9" xfId="1" applyFont="1" applyBorder="1" applyAlignment="1">
      <alignment horizontal="left" vertical="top" wrapText="1"/>
    </xf>
    <xf numFmtId="0" fontId="6" fillId="0" borderId="11" xfId="1" applyFont="1" applyBorder="1" applyAlignment="1">
      <alignment horizontal="left" vertical="top" wrapText="1"/>
    </xf>
    <xf numFmtId="0" fontId="6" fillId="0" borderId="10" xfId="1" applyFont="1" applyBorder="1" applyAlignment="1">
      <alignment horizontal="left" vertical="top" wrapText="1"/>
    </xf>
    <xf numFmtId="164" fontId="6" fillId="7" borderId="7" xfId="1" applyNumberFormat="1" applyFont="1" applyFill="1" applyBorder="1" applyAlignment="1">
      <alignment horizontal="center" vertical="center" wrapText="1"/>
    </xf>
    <xf numFmtId="164" fontId="6" fillId="7" borderId="12" xfId="1" applyNumberFormat="1" applyFont="1" applyFill="1" applyBorder="1" applyAlignment="1">
      <alignment horizontal="center" vertical="center" wrapText="1"/>
    </xf>
    <xf numFmtId="164" fontId="6" fillId="7" borderId="8" xfId="1" applyNumberFormat="1" applyFont="1" applyFill="1" applyBorder="1" applyAlignment="1">
      <alignment horizontal="center" vertical="center" wrapText="1"/>
    </xf>
    <xf numFmtId="164" fontId="6" fillId="7" borderId="9" xfId="1" applyNumberFormat="1" applyFont="1" applyFill="1" applyBorder="1" applyAlignment="1">
      <alignment horizontal="center" vertical="center" wrapText="1"/>
    </xf>
    <xf numFmtId="164" fontId="6" fillId="7" borderId="11" xfId="1" applyNumberFormat="1" applyFont="1" applyFill="1" applyBorder="1" applyAlignment="1">
      <alignment horizontal="center" vertical="center" wrapText="1"/>
    </xf>
    <xf numFmtId="164" fontId="6" fillId="7" borderId="10" xfId="1" applyNumberFormat="1" applyFont="1" applyFill="1" applyBorder="1" applyAlignment="1">
      <alignment horizontal="center" vertical="center" wrapText="1"/>
    </xf>
    <xf numFmtId="0" fontId="5" fillId="7" borderId="2" xfId="1" applyFont="1" applyFill="1" applyBorder="1" applyAlignment="1">
      <alignment horizontal="center" vertical="center" wrapText="1"/>
    </xf>
    <xf numFmtId="0" fontId="5" fillId="7" borderId="3" xfId="1" applyFont="1" applyFill="1" applyBorder="1" applyAlignment="1">
      <alignment horizontal="center" vertical="center" wrapText="1"/>
    </xf>
    <xf numFmtId="0" fontId="5" fillId="7" borderId="4" xfId="1" applyFont="1" applyFill="1" applyBorder="1" applyAlignment="1">
      <alignment horizontal="center" vertical="center" wrapText="1"/>
    </xf>
    <xf numFmtId="0" fontId="10" fillId="7" borderId="1" xfId="1" applyFont="1" applyFill="1" applyBorder="1" applyAlignment="1">
      <alignment horizontal="center" vertical="center"/>
    </xf>
    <xf numFmtId="0" fontId="8" fillId="7" borderId="1" xfId="1" applyFont="1" applyFill="1" applyBorder="1" applyAlignment="1">
      <alignment horizontal="center" vertical="center"/>
    </xf>
    <xf numFmtId="0" fontId="8" fillId="7" borderId="1" xfId="1" applyFont="1" applyFill="1" applyBorder="1" applyAlignment="1">
      <alignment horizontal="center" vertical="center" wrapText="1"/>
    </xf>
    <xf numFmtId="0" fontId="8" fillId="0" borderId="2" xfId="1" applyFont="1" applyBorder="1" applyAlignment="1">
      <alignment horizontal="left"/>
    </xf>
    <xf numFmtId="0" fontId="8" fillId="0" borderId="4" xfId="1" applyFont="1" applyBorder="1" applyAlignment="1">
      <alignment horizontal="left"/>
    </xf>
    <xf numFmtId="0" fontId="8" fillId="7" borderId="3" xfId="1" applyFont="1" applyFill="1" applyBorder="1" applyAlignment="1">
      <alignment horizontal="center"/>
    </xf>
    <xf numFmtId="0" fontId="8" fillId="0" borderId="3" xfId="1" applyFont="1" applyBorder="1" applyAlignment="1">
      <alignment horizontal="center"/>
    </xf>
    <xf numFmtId="0" fontId="2" fillId="0" borderId="2" xfId="1" applyFont="1" applyBorder="1" applyAlignment="1">
      <alignment horizontal="left"/>
    </xf>
    <xf numFmtId="0" fontId="2" fillId="0" borderId="4" xfId="1" applyFont="1" applyBorder="1" applyAlignment="1">
      <alignment horizontal="left"/>
    </xf>
    <xf numFmtId="164" fontId="2" fillId="7" borderId="2" xfId="1" applyNumberFormat="1" applyFont="1" applyFill="1" applyBorder="1" applyAlignment="1">
      <alignment horizontal="center"/>
    </xf>
    <xf numFmtId="164" fontId="2" fillId="7" borderId="4" xfId="1" applyNumberFormat="1" applyFont="1" applyFill="1" applyBorder="1" applyAlignment="1">
      <alignment horizontal="center"/>
    </xf>
    <xf numFmtId="164" fontId="2" fillId="7" borderId="2" xfId="1" applyNumberFormat="1" applyFont="1" applyFill="1" applyBorder="1" applyAlignment="1">
      <alignment horizontal="left"/>
    </xf>
    <xf numFmtId="164" fontId="2" fillId="7" borderId="3" xfId="1" applyNumberFormat="1" applyFont="1" applyFill="1" applyBorder="1" applyAlignment="1">
      <alignment horizontal="left"/>
    </xf>
    <xf numFmtId="164" fontId="2" fillId="7" borderId="4" xfId="1" applyNumberFormat="1" applyFont="1" applyFill="1" applyBorder="1" applyAlignment="1">
      <alignment horizontal="left"/>
    </xf>
    <xf numFmtId="0" fontId="3" fillId="0" borderId="1" xfId="1" applyFont="1" applyBorder="1" applyAlignment="1">
      <alignment horizontal="left" wrapText="1"/>
    </xf>
    <xf numFmtId="0" fontId="2" fillId="0" borderId="0" xfId="1" applyFont="1" applyAlignment="1">
      <alignment horizontal="left" vertical="top" wrapText="1"/>
    </xf>
    <xf numFmtId="0" fontId="2" fillId="0" borderId="1" xfId="1" applyFont="1" applyBorder="1" applyAlignment="1">
      <alignment horizontal="center"/>
    </xf>
    <xf numFmtId="164" fontId="2" fillId="2" borderId="2" xfId="1" applyNumberFormat="1" applyFont="1" applyFill="1" applyBorder="1" applyAlignment="1">
      <alignment horizontal="right"/>
    </xf>
    <xf numFmtId="164" fontId="2" fillId="2" borderId="4" xfId="1" applyNumberFormat="1" applyFont="1" applyFill="1" applyBorder="1" applyAlignment="1">
      <alignment horizontal="right"/>
    </xf>
    <xf numFmtId="164" fontId="2" fillId="2" borderId="2" xfId="1" applyNumberFormat="1" applyFont="1" applyFill="1" applyBorder="1" applyAlignment="1">
      <alignment horizontal="left"/>
    </xf>
    <xf numFmtId="164" fontId="2" fillId="2" borderId="3" xfId="1" applyNumberFormat="1" applyFont="1" applyFill="1" applyBorder="1" applyAlignment="1">
      <alignment horizontal="left"/>
    </xf>
    <xf numFmtId="164" fontId="2" fillId="2" borderId="4" xfId="1" applyNumberFormat="1" applyFont="1" applyFill="1" applyBorder="1" applyAlignment="1">
      <alignment horizontal="left"/>
    </xf>
    <xf numFmtId="0" fontId="2" fillId="0" borderId="1" xfId="1" applyFont="1" applyBorder="1" applyAlignment="1">
      <alignment horizontal="left" vertical="top" wrapText="1"/>
    </xf>
    <xf numFmtId="167" fontId="2" fillId="0" borderId="2" xfId="2" applyNumberFormat="1" applyFont="1" applyBorder="1" applyAlignment="1" applyProtection="1">
      <alignment horizontal="center"/>
    </xf>
    <xf numFmtId="167" fontId="2" fillId="0" borderId="4" xfId="2" applyNumberFormat="1" applyFont="1" applyBorder="1" applyAlignment="1" applyProtection="1">
      <alignment horizontal="center"/>
    </xf>
    <xf numFmtId="0" fontId="2" fillId="0" borderId="3" xfId="1" applyFont="1" applyBorder="1" applyAlignment="1">
      <alignment horizontal="left"/>
    </xf>
    <xf numFmtId="0" fontId="2" fillId="0" borderId="1" xfId="1" applyFont="1" applyBorder="1" applyAlignment="1">
      <alignment horizontal="left"/>
    </xf>
    <xf numFmtId="167" fontId="2" fillId="0" borderId="1" xfId="2" applyNumberFormat="1" applyFont="1" applyBorder="1" applyAlignment="1" applyProtection="1">
      <alignment horizontal="right"/>
    </xf>
    <xf numFmtId="166" fontId="2" fillId="0" borderId="2" xfId="1" applyNumberFormat="1" applyFont="1" applyBorder="1" applyAlignment="1">
      <alignment horizontal="right"/>
    </xf>
    <xf numFmtId="166" fontId="2" fillId="0" borderId="4" xfId="1" applyNumberFormat="1" applyFont="1" applyBorder="1" applyAlignment="1">
      <alignment horizontal="right"/>
    </xf>
    <xf numFmtId="0" fontId="3" fillId="0" borderId="1" xfId="1" applyFont="1" applyBorder="1" applyAlignment="1">
      <alignment horizontal="left"/>
    </xf>
    <xf numFmtId="0" fontId="2" fillId="0" borderId="0" xfId="1" applyFont="1" applyAlignment="1">
      <alignment horizontal="left" wrapText="1"/>
    </xf>
    <xf numFmtId="0" fontId="3" fillId="0" borderId="0" xfId="1" applyFont="1" applyAlignment="1">
      <alignment horizontal="left" wrapText="1"/>
    </xf>
    <xf numFmtId="0" fontId="3" fillId="7" borderId="12" xfId="1" applyFont="1" applyFill="1" applyBorder="1" applyAlignment="1" applyProtection="1">
      <alignment horizontal="left" wrapText="1"/>
      <protection locked="0"/>
    </xf>
    <xf numFmtId="0" fontId="3" fillId="7" borderId="0" xfId="1" applyFont="1" applyFill="1" applyAlignment="1" applyProtection="1">
      <alignment horizontal="left" wrapText="1"/>
      <protection locked="0"/>
    </xf>
    <xf numFmtId="0" fontId="3" fillId="7" borderId="0" xfId="1" applyFont="1" applyFill="1" applyAlignment="1" applyProtection="1">
      <alignment horizontal="left"/>
      <protection locked="0"/>
    </xf>
    <xf numFmtId="166" fontId="2" fillId="7" borderId="2" xfId="1" applyNumberFormat="1" applyFont="1" applyFill="1" applyBorder="1" applyAlignment="1" applyProtection="1">
      <alignment horizontal="right"/>
      <protection locked="0"/>
    </xf>
    <xf numFmtId="166" fontId="2" fillId="7" borderId="4" xfId="1" applyNumberFormat="1" applyFont="1" applyFill="1" applyBorder="1" applyAlignment="1" applyProtection="1">
      <alignment horizontal="right"/>
      <protection locked="0"/>
    </xf>
    <xf numFmtId="164" fontId="2" fillId="7" borderId="2" xfId="1" applyNumberFormat="1" applyFont="1" applyFill="1" applyBorder="1" applyAlignment="1" applyProtection="1">
      <alignment horizontal="center"/>
      <protection locked="0"/>
    </xf>
    <xf numFmtId="164" fontId="2" fillId="7" borderId="4" xfId="1" applyNumberFormat="1" applyFont="1" applyFill="1" applyBorder="1" applyAlignment="1" applyProtection="1">
      <alignment horizontal="center"/>
      <protection locked="0"/>
    </xf>
    <xf numFmtId="164" fontId="2" fillId="7" borderId="2" xfId="1" applyNumberFormat="1" applyFont="1" applyFill="1" applyBorder="1" applyAlignment="1" applyProtection="1">
      <alignment horizontal="left"/>
      <protection locked="0"/>
    </xf>
    <xf numFmtId="164" fontId="2" fillId="7" borderId="3" xfId="1" applyNumberFormat="1" applyFont="1" applyFill="1" applyBorder="1" applyAlignment="1" applyProtection="1">
      <alignment horizontal="left"/>
      <protection locked="0"/>
    </xf>
    <xf numFmtId="164" fontId="2" fillId="7" borderId="4" xfId="1" applyNumberFormat="1" applyFont="1" applyFill="1" applyBorder="1" applyAlignment="1" applyProtection="1">
      <alignment horizontal="left"/>
      <protection locked="0"/>
    </xf>
    <xf numFmtId="0" fontId="2" fillId="7" borderId="2" xfId="1" applyFont="1" applyFill="1" applyBorder="1" applyAlignment="1" applyProtection="1">
      <alignment horizontal="left"/>
      <protection locked="0"/>
    </xf>
    <xf numFmtId="0" fontId="2" fillId="7" borderId="3" xfId="1" applyFont="1" applyFill="1" applyBorder="1" applyAlignment="1" applyProtection="1">
      <alignment horizontal="left"/>
      <protection locked="0"/>
    </xf>
    <xf numFmtId="0" fontId="2" fillId="7" borderId="4" xfId="1" applyFont="1" applyFill="1" applyBorder="1" applyAlignment="1" applyProtection="1">
      <alignment horizontal="left"/>
      <protection locked="0"/>
    </xf>
    <xf numFmtId="164" fontId="8" fillId="7" borderId="2" xfId="1" applyNumberFormat="1" applyFont="1" applyFill="1" applyBorder="1" applyAlignment="1" applyProtection="1">
      <alignment horizontal="center"/>
      <protection locked="0"/>
    </xf>
    <xf numFmtId="164" fontId="8" fillId="7" borderId="4" xfId="1" applyNumberFormat="1" applyFont="1" applyFill="1" applyBorder="1" applyAlignment="1" applyProtection="1">
      <alignment horizontal="center"/>
      <protection locked="0"/>
    </xf>
    <xf numFmtId="0" fontId="8" fillId="7" borderId="2" xfId="1" applyFont="1" applyFill="1" applyBorder="1" applyAlignment="1" applyProtection="1">
      <alignment horizontal="center"/>
      <protection locked="0"/>
    </xf>
    <xf numFmtId="0" fontId="8" fillId="7" borderId="3" xfId="1" applyFont="1" applyFill="1" applyBorder="1" applyAlignment="1" applyProtection="1">
      <alignment horizontal="center"/>
      <protection locked="0"/>
    </xf>
    <xf numFmtId="0" fontId="8" fillId="7" borderId="4" xfId="1" applyFont="1" applyFill="1" applyBorder="1" applyAlignment="1" applyProtection="1">
      <alignment horizontal="center"/>
      <protection locked="0"/>
    </xf>
    <xf numFmtId="167" fontId="10" fillId="2" borderId="1" xfId="2" applyNumberFormat="1" applyFont="1" applyFill="1" applyBorder="1" applyAlignment="1" applyProtection="1">
      <alignment horizontal="right" vertical="center"/>
    </xf>
    <xf numFmtId="0" fontId="10" fillId="2" borderId="1" xfId="1" applyFont="1" applyFill="1" applyBorder="1" applyAlignment="1">
      <alignment horizontal="center" vertical="center" wrapText="1"/>
    </xf>
    <xf numFmtId="167" fontId="8" fillId="7" borderId="1" xfId="2" applyNumberFormat="1" applyFont="1" applyFill="1" applyBorder="1" applyAlignment="1" applyProtection="1">
      <alignment horizontal="right" vertical="center"/>
      <protection locked="0"/>
    </xf>
    <xf numFmtId="0" fontId="8" fillId="7" borderId="1" xfId="1" applyFont="1" applyFill="1" applyBorder="1" applyAlignment="1" applyProtection="1">
      <alignment horizontal="center" vertical="center" wrapText="1"/>
      <protection locked="0"/>
    </xf>
    <xf numFmtId="164" fontId="6" fillId="7" borderId="2"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4" xfId="1" applyNumberFormat="1" applyFont="1" applyFill="1" applyBorder="1" applyAlignment="1" applyProtection="1">
      <alignment horizontal="center" vertical="center" wrapText="1"/>
      <protection locked="0"/>
    </xf>
    <xf numFmtId="0" fontId="5" fillId="7" borderId="2" xfId="1" applyFont="1" applyFill="1" applyBorder="1" applyAlignment="1" applyProtection="1">
      <alignment horizontal="center" vertical="center" wrapText="1"/>
      <protection locked="0"/>
    </xf>
    <xf numFmtId="0" fontId="5" fillId="7" borderId="3" xfId="1" applyFont="1" applyFill="1" applyBorder="1" applyAlignment="1" applyProtection="1">
      <alignment horizontal="center" vertical="center" wrapText="1"/>
      <protection locked="0"/>
    </xf>
    <xf numFmtId="0" fontId="5" fillId="7" borderId="4" xfId="1" applyFont="1" applyFill="1" applyBorder="1" applyAlignment="1" applyProtection="1">
      <alignment horizontal="center" vertical="center" wrapText="1"/>
      <protection locked="0"/>
    </xf>
    <xf numFmtId="164" fontId="6" fillId="7" borderId="7" xfId="1" applyNumberFormat="1" applyFont="1" applyFill="1" applyBorder="1" applyAlignment="1" applyProtection="1">
      <alignment horizontal="center" vertical="center" wrapText="1"/>
      <protection locked="0"/>
    </xf>
    <xf numFmtId="164" fontId="6" fillId="7" borderId="12" xfId="1" applyNumberFormat="1" applyFont="1" applyFill="1" applyBorder="1" applyAlignment="1" applyProtection="1">
      <alignment horizontal="center" vertical="center" wrapText="1"/>
      <protection locked="0"/>
    </xf>
    <xf numFmtId="164" fontId="6" fillId="7" borderId="8" xfId="1" applyNumberFormat="1" applyFont="1" applyFill="1" applyBorder="1" applyAlignment="1" applyProtection="1">
      <alignment horizontal="center" vertical="center" wrapText="1"/>
      <protection locked="0"/>
    </xf>
    <xf numFmtId="164" fontId="6" fillId="7" borderId="9" xfId="1" applyNumberFormat="1" applyFont="1" applyFill="1" applyBorder="1" applyAlignment="1" applyProtection="1">
      <alignment horizontal="center" vertical="center" wrapText="1"/>
      <protection locked="0"/>
    </xf>
    <xf numFmtId="164" fontId="6" fillId="7" borderId="11" xfId="1" applyNumberFormat="1" applyFont="1" applyFill="1" applyBorder="1" applyAlignment="1" applyProtection="1">
      <alignment horizontal="center" vertical="center" wrapText="1"/>
      <protection locked="0"/>
    </xf>
    <xf numFmtId="164" fontId="6" fillId="7" borderId="10" xfId="1" applyNumberFormat="1" applyFont="1" applyFill="1" applyBorder="1" applyAlignment="1" applyProtection="1">
      <alignment horizontal="center" vertical="center" wrapText="1"/>
      <protection locked="0"/>
    </xf>
    <xf numFmtId="0" fontId="6" fillId="7" borderId="2" xfId="1" applyFont="1" applyFill="1" applyBorder="1" applyAlignment="1" applyProtection="1">
      <alignment horizontal="left" vertical="center" wrapText="1"/>
      <protection locked="0"/>
    </xf>
    <xf numFmtId="0" fontId="6" fillId="7" borderId="3" xfId="1" applyFont="1" applyFill="1" applyBorder="1" applyAlignment="1" applyProtection="1">
      <alignment horizontal="left" vertical="center" wrapText="1"/>
      <protection locked="0"/>
    </xf>
    <xf numFmtId="0" fontId="6" fillId="7" borderId="4" xfId="1" applyFont="1" applyFill="1" applyBorder="1" applyAlignment="1" applyProtection="1">
      <alignment horizontal="left" vertical="center" wrapText="1"/>
      <protection locked="0"/>
    </xf>
    <xf numFmtId="164" fontId="8" fillId="7" borderId="1" xfId="1" applyNumberFormat="1" applyFont="1" applyFill="1" applyBorder="1" applyAlignment="1" applyProtection="1">
      <alignment horizontal="center" vertical="center" wrapText="1"/>
      <protection locked="0"/>
    </xf>
    <xf numFmtId="167" fontId="10" fillId="7" borderId="1" xfId="2" applyNumberFormat="1" applyFont="1" applyFill="1" applyBorder="1" applyAlignment="1" applyProtection="1">
      <alignment horizontal="center" vertical="center" wrapText="1"/>
      <protection locked="0"/>
    </xf>
    <xf numFmtId="167" fontId="10" fillId="7" borderId="8" xfId="2" applyNumberFormat="1" applyFont="1" applyFill="1" applyBorder="1" applyAlignment="1" applyProtection="1">
      <alignment horizontal="center" vertical="center" wrapText="1"/>
      <protection locked="0"/>
    </xf>
    <xf numFmtId="167" fontId="10" fillId="7" borderId="10" xfId="2" applyNumberFormat="1" applyFont="1" applyFill="1" applyBorder="1" applyAlignment="1" applyProtection="1">
      <alignment horizontal="center" vertical="center" wrapText="1"/>
      <protection locked="0"/>
    </xf>
    <xf numFmtId="167" fontId="10" fillId="2" borderId="1" xfId="2" applyNumberFormat="1" applyFont="1" applyFill="1" applyBorder="1" applyAlignment="1" applyProtection="1">
      <alignment horizontal="center" vertical="center" wrapText="1"/>
    </xf>
    <xf numFmtId="0" fontId="2" fillId="7" borderId="1" xfId="1" applyFont="1" applyFill="1" applyBorder="1" applyAlignment="1" applyProtection="1">
      <alignment horizontal="left"/>
      <protection locked="0"/>
    </xf>
    <xf numFmtId="0" fontId="2" fillId="7" borderId="1" xfId="1" applyFont="1" applyFill="1" applyBorder="1" applyAlignment="1" applyProtection="1">
      <alignment horizontal="left" wrapText="1"/>
      <protection locked="0"/>
    </xf>
    <xf numFmtId="0" fontId="6" fillId="7" borderId="1" xfId="1" applyFont="1" applyFill="1" applyBorder="1" applyAlignment="1" applyProtection="1">
      <alignment horizontal="center"/>
      <protection locked="0"/>
    </xf>
    <xf numFmtId="3" fontId="6" fillId="7" borderId="2" xfId="1" applyNumberFormat="1" applyFont="1" applyFill="1" applyBorder="1" applyAlignment="1" applyProtection="1">
      <alignment horizontal="center"/>
      <protection locked="0"/>
    </xf>
    <xf numFmtId="3" fontId="6" fillId="7" borderId="4" xfId="1" applyNumberFormat="1" applyFont="1" applyFill="1" applyBorder="1" applyAlignment="1" applyProtection="1">
      <alignment horizontal="center"/>
      <protection locked="0"/>
    </xf>
    <xf numFmtId="0" fontId="6" fillId="7" borderId="2" xfId="1" applyFont="1" applyFill="1" applyBorder="1" applyAlignment="1" applyProtection="1">
      <alignment horizontal="center"/>
      <protection locked="0"/>
    </xf>
    <xf numFmtId="0" fontId="6" fillId="7" borderId="4" xfId="1" applyFont="1" applyFill="1" applyBorder="1" applyAlignment="1" applyProtection="1">
      <alignment horizontal="center"/>
      <protection locked="0"/>
    </xf>
    <xf numFmtId="164" fontId="8" fillId="7" borderId="1" xfId="1" applyNumberFormat="1" applyFont="1" applyFill="1" applyBorder="1" applyAlignment="1" applyProtection="1">
      <alignment horizontal="center" vertical="center"/>
      <protection locked="0"/>
    </xf>
    <xf numFmtId="164" fontId="8" fillId="7" borderId="2" xfId="1" applyNumberFormat="1" applyFont="1" applyFill="1" applyBorder="1" applyAlignment="1" applyProtection="1">
      <alignment horizontal="center" vertical="center"/>
      <protection locked="0"/>
    </xf>
    <xf numFmtId="164" fontId="8" fillId="7" borderId="4" xfId="1" applyNumberFormat="1" applyFont="1" applyFill="1" applyBorder="1" applyAlignment="1" applyProtection="1">
      <alignment horizontal="center" vertical="center"/>
      <protection locked="0"/>
    </xf>
    <xf numFmtId="0" fontId="2" fillId="0" borderId="0" xfId="1" applyFont="1" applyAlignment="1">
      <alignment horizontal="left" vertical="center"/>
    </xf>
    <xf numFmtId="0" fontId="8" fillId="7" borderId="1" xfId="0" applyFont="1" applyFill="1" applyBorder="1" applyAlignment="1" applyProtection="1">
      <alignment horizontal="left" vertical="center" wrapText="1"/>
      <protection locked="0"/>
    </xf>
    <xf numFmtId="166" fontId="8" fillId="7" borderId="2" xfId="1" applyNumberFormat="1" applyFont="1" applyFill="1" applyBorder="1" applyAlignment="1" applyProtection="1">
      <alignment horizontal="right"/>
      <protection locked="0"/>
    </xf>
    <xf numFmtId="166" fontId="8" fillId="7" borderId="3" xfId="1" applyNumberFormat="1" applyFont="1" applyFill="1" applyBorder="1" applyAlignment="1" applyProtection="1">
      <alignment horizontal="right"/>
      <protection locked="0"/>
    </xf>
    <xf numFmtId="166" fontId="8" fillId="7" borderId="4" xfId="1" applyNumberFormat="1" applyFont="1" applyFill="1" applyBorder="1" applyAlignment="1" applyProtection="1">
      <alignment horizontal="right"/>
      <protection locked="0"/>
    </xf>
    <xf numFmtId="0" fontId="8" fillId="9" borderId="1" xfId="1" applyFont="1" applyFill="1" applyBorder="1" applyAlignment="1" applyProtection="1">
      <alignment horizontal="left" vertical="center" wrapText="1"/>
      <protection locked="0"/>
    </xf>
    <xf numFmtId="0" fontId="6" fillId="7" borderId="1" xfId="1" applyFont="1" applyFill="1" applyBorder="1" applyAlignment="1" applyProtection="1">
      <alignment horizontal="left"/>
      <protection locked="0"/>
    </xf>
    <xf numFmtId="0" fontId="8" fillId="7" borderId="0" xfId="0" applyFont="1" applyFill="1" applyAlignment="1" applyProtection="1">
      <alignment horizontal="left" vertical="top" wrapText="1"/>
      <protection locked="0"/>
    </xf>
    <xf numFmtId="0" fontId="6" fillId="7" borderId="1" xfId="1" applyFont="1" applyFill="1" applyBorder="1" applyAlignment="1" applyProtection="1">
      <alignment horizontal="left" vertical="top" wrapText="1"/>
      <protection locked="0"/>
    </xf>
    <xf numFmtId="0" fontId="8" fillId="7" borderId="1" xfId="0" applyFont="1" applyFill="1" applyBorder="1" applyAlignment="1" applyProtection="1">
      <alignment horizontal="left" vertical="top" wrapText="1"/>
      <protection locked="0"/>
    </xf>
    <xf numFmtId="0" fontId="2" fillId="7" borderId="1" xfId="1" applyFont="1" applyFill="1" applyBorder="1" applyAlignment="1" applyProtection="1">
      <alignment horizontal="left" vertical="top"/>
      <protection locked="0"/>
    </xf>
    <xf numFmtId="0" fontId="8" fillId="7" borderId="2" xfId="0" applyFont="1" applyFill="1" applyBorder="1" applyAlignment="1" applyProtection="1">
      <alignment horizontal="left" vertical="top" wrapText="1"/>
      <protection locked="0"/>
    </xf>
    <xf numFmtId="0" fontId="8" fillId="7" borderId="3" xfId="0" applyFont="1" applyFill="1" applyBorder="1" applyAlignment="1" applyProtection="1">
      <alignment horizontal="left" vertical="top" wrapText="1"/>
      <protection locked="0"/>
    </xf>
    <xf numFmtId="0" fontId="8" fillId="7" borderId="4" xfId="0" applyFont="1" applyFill="1" applyBorder="1" applyAlignment="1" applyProtection="1">
      <alignment horizontal="left" vertical="top" wrapText="1"/>
      <protection locked="0"/>
    </xf>
    <xf numFmtId="0" fontId="2" fillId="7" borderId="0" xfId="1" applyFont="1" applyFill="1" applyAlignment="1" applyProtection="1">
      <alignment horizontal="center"/>
      <protection locked="0"/>
    </xf>
    <xf numFmtId="0" fontId="2" fillId="7" borderId="14" xfId="1" applyFont="1" applyFill="1" applyBorder="1" applyAlignment="1" applyProtection="1">
      <alignment horizontal="center"/>
      <protection locked="0"/>
    </xf>
    <xf numFmtId="167" fontId="2" fillId="7" borderId="2" xfId="2" applyNumberFormat="1" applyFont="1" applyFill="1" applyBorder="1" applyAlignment="1" applyProtection="1">
      <alignment horizontal="center"/>
      <protection locked="0"/>
    </xf>
    <xf numFmtId="167" fontId="2" fillId="7" borderId="4" xfId="2" applyNumberFormat="1" applyFont="1" applyFill="1" applyBorder="1" applyAlignment="1" applyProtection="1">
      <alignment horizontal="center"/>
      <protection locked="0"/>
    </xf>
    <xf numFmtId="167" fontId="2" fillId="7" borderId="1" xfId="2" applyNumberFormat="1" applyFont="1" applyFill="1" applyBorder="1" applyAlignment="1" applyProtection="1">
      <alignment horizontal="right"/>
      <protection locked="0"/>
    </xf>
  </cellXfs>
  <cellStyles count="3">
    <cellStyle name="Dziesiętny" xfId="2" builtinId="3"/>
    <cellStyle name="Normalny" xfId="0" builtinId="0"/>
    <cellStyle name="Normalny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3"/>
  <sheetViews>
    <sheetView topLeftCell="A13" workbookViewId="0">
      <selection activeCell="D18" sqref="D18"/>
    </sheetView>
  </sheetViews>
  <sheetFormatPr defaultRowHeight="15" x14ac:dyDescent="0.25"/>
  <sheetData>
    <row r="2" spans="1:3" x14ac:dyDescent="0.25">
      <c r="A2" t="s">
        <v>385</v>
      </c>
    </row>
    <row r="4" spans="1:3" x14ac:dyDescent="0.25">
      <c r="A4" t="s">
        <v>6</v>
      </c>
      <c r="B4" t="s">
        <v>393</v>
      </c>
    </row>
    <row r="5" spans="1:3" x14ac:dyDescent="0.25">
      <c r="B5" s="151" t="s">
        <v>387</v>
      </c>
      <c r="C5" t="s">
        <v>391</v>
      </c>
    </row>
    <row r="6" spans="1:3" x14ac:dyDescent="0.25">
      <c r="B6" s="150" t="s">
        <v>387</v>
      </c>
      <c r="C6" t="s">
        <v>392</v>
      </c>
    </row>
    <row r="8" spans="1:3" x14ac:dyDescent="0.25">
      <c r="A8" t="s">
        <v>20</v>
      </c>
      <c r="B8" s="192" t="s">
        <v>386</v>
      </c>
    </row>
    <row r="9" spans="1:3" x14ac:dyDescent="0.25">
      <c r="B9" t="s">
        <v>394</v>
      </c>
    </row>
    <row r="10" spans="1:3" x14ac:dyDescent="0.25">
      <c r="B10" s="192" t="s">
        <v>395</v>
      </c>
    </row>
    <row r="11" spans="1:3" x14ac:dyDescent="0.25">
      <c r="B11" s="150" t="s">
        <v>387</v>
      </c>
      <c r="C11" t="s">
        <v>388</v>
      </c>
    </row>
    <row r="12" spans="1:3" x14ac:dyDescent="0.25">
      <c r="B12" t="s">
        <v>387</v>
      </c>
      <c r="C12" t="s">
        <v>389</v>
      </c>
    </row>
    <row r="13" spans="1:3" x14ac:dyDescent="0.25">
      <c r="B13" s="152" t="s">
        <v>390</v>
      </c>
    </row>
  </sheetData>
  <sheetProtection password="CC1E"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362"/>
  <sheetViews>
    <sheetView topLeftCell="A129" zoomScaleNormal="100" workbookViewId="0">
      <selection activeCell="D62" sqref="D62"/>
    </sheetView>
  </sheetViews>
  <sheetFormatPr defaultRowHeight="15" x14ac:dyDescent="0.25"/>
  <cols>
    <col min="1" max="1" width="68.42578125" style="1" customWidth="1"/>
    <col min="2" max="2" width="6" style="1" customWidth="1"/>
    <col min="3" max="3" width="14.28515625" style="1" customWidth="1"/>
    <col min="4" max="4" width="25.28515625" style="1" customWidth="1"/>
    <col min="5" max="5" width="14.85546875" style="1" customWidth="1"/>
    <col min="6" max="6" width="11.7109375" style="1" customWidth="1"/>
    <col min="7" max="8" width="12.140625" style="1" customWidth="1"/>
    <col min="9" max="9" width="12" style="1" customWidth="1"/>
    <col min="10" max="10" width="14.140625" style="1" customWidth="1"/>
    <col min="11" max="11" width="12.7109375" style="1" customWidth="1"/>
    <col min="12" max="12" width="12.28515625" style="1" bestFit="1" customWidth="1"/>
    <col min="13" max="13" width="14.85546875" style="1" customWidth="1"/>
    <col min="14" max="14" width="16" style="1" customWidth="1"/>
    <col min="15" max="15" width="13" style="1" customWidth="1"/>
    <col min="16" max="16" width="9.140625" style="1"/>
    <col min="17" max="20" width="15.140625" style="1" customWidth="1"/>
    <col min="21" max="16384" width="9.140625" style="1"/>
  </cols>
  <sheetData>
    <row r="1" spans="1:20" ht="18.75" x14ac:dyDescent="0.3">
      <c r="B1" s="84"/>
      <c r="C1" s="90" t="s">
        <v>270</v>
      </c>
      <c r="D1" s="85"/>
      <c r="E1" s="86"/>
      <c r="F1" s="196" t="s">
        <v>266</v>
      </c>
      <c r="G1" s="196"/>
      <c r="H1" s="196"/>
      <c r="I1" s="196"/>
      <c r="J1" s="196"/>
      <c r="K1" s="197"/>
      <c r="L1" s="90" t="s">
        <v>271</v>
      </c>
      <c r="M1" s="85"/>
      <c r="N1" s="86"/>
      <c r="Q1" s="194"/>
      <c r="R1" s="194"/>
      <c r="S1" s="194"/>
      <c r="T1" s="194"/>
    </row>
    <row r="2" spans="1:20" ht="36.75" customHeight="1" x14ac:dyDescent="0.25">
      <c r="A2" s="101" t="s">
        <v>296</v>
      </c>
      <c r="B2" s="97"/>
      <c r="C2" s="153"/>
      <c r="D2" s="153"/>
      <c r="E2" s="154"/>
      <c r="F2" s="198" t="s">
        <v>272</v>
      </c>
      <c r="G2" s="199"/>
      <c r="H2" s="199"/>
      <c r="I2" s="199"/>
      <c r="J2" s="200"/>
      <c r="K2" s="201"/>
      <c r="L2" s="95"/>
      <c r="M2" s="95"/>
      <c r="N2" s="155"/>
      <c r="Q2" s="202"/>
      <c r="R2" s="202"/>
      <c r="S2" s="202"/>
      <c r="T2" s="202"/>
    </row>
    <row r="3" spans="1:20" ht="15.75" customHeight="1" x14ac:dyDescent="0.25">
      <c r="B3" s="97"/>
      <c r="C3" s="96" t="s">
        <v>273</v>
      </c>
      <c r="D3" s="93"/>
      <c r="E3" s="94"/>
      <c r="F3" s="88"/>
      <c r="G3" s="89"/>
      <c r="H3" s="89"/>
      <c r="I3" s="89"/>
      <c r="J3" s="156"/>
      <c r="K3" s="157"/>
      <c r="L3" s="95"/>
      <c r="M3" s="95"/>
      <c r="N3" s="155"/>
      <c r="Q3" s="77"/>
      <c r="R3" s="77"/>
      <c r="S3" s="77"/>
      <c r="T3" s="77"/>
    </row>
    <row r="4" spans="1:20" ht="15.75" customHeight="1" x14ac:dyDescent="0.25">
      <c r="A4" s="101" t="s">
        <v>295</v>
      </c>
      <c r="B4" s="87"/>
      <c r="C4" s="158"/>
      <c r="D4" s="158"/>
      <c r="E4" s="159"/>
      <c r="F4" s="92"/>
      <c r="G4" s="91"/>
      <c r="H4" s="91"/>
      <c r="I4" s="91"/>
      <c r="J4" s="160"/>
      <c r="K4" s="161"/>
      <c r="L4" s="162"/>
      <c r="M4" s="162"/>
      <c r="N4" s="163"/>
      <c r="Q4" s="77"/>
      <c r="R4" s="77"/>
      <c r="S4" s="77"/>
      <c r="T4" s="77"/>
    </row>
    <row r="5" spans="1:20" x14ac:dyDescent="0.25">
      <c r="B5" s="73" t="s">
        <v>0</v>
      </c>
      <c r="C5" s="203" t="s">
        <v>276</v>
      </c>
      <c r="D5" s="203"/>
      <c r="E5" s="203"/>
      <c r="F5" s="203"/>
      <c r="G5" s="203"/>
      <c r="H5" s="203"/>
      <c r="I5" s="203"/>
      <c r="J5" s="203"/>
      <c r="K5" s="203"/>
      <c r="L5" s="203"/>
      <c r="M5" s="203"/>
      <c r="N5" s="204"/>
      <c r="Q5" s="195"/>
      <c r="R5" s="195"/>
      <c r="S5" s="195"/>
      <c r="T5" s="195"/>
    </row>
    <row r="6" spans="1:20" ht="19.5" customHeight="1" x14ac:dyDescent="0.25">
      <c r="B6" s="2" t="s">
        <v>7</v>
      </c>
      <c r="C6" s="7" t="s">
        <v>1</v>
      </c>
      <c r="D6" s="7"/>
      <c r="E6" s="7"/>
      <c r="F6" s="193" t="s">
        <v>208</v>
      </c>
      <c r="G6" s="193"/>
      <c r="H6" s="193"/>
      <c r="I6" s="193"/>
      <c r="J6" s="193"/>
      <c r="K6" s="193"/>
      <c r="L6" s="193"/>
      <c r="M6" s="193"/>
      <c r="N6" s="193"/>
      <c r="Q6" s="194"/>
      <c r="R6" s="194"/>
      <c r="S6" s="194"/>
      <c r="T6" s="194"/>
    </row>
    <row r="7" spans="1:20" ht="8.25" customHeight="1" x14ac:dyDescent="0.25">
      <c r="B7" s="2"/>
      <c r="C7" s="7"/>
      <c r="D7" s="7"/>
      <c r="E7" s="7"/>
      <c r="G7" s="7"/>
      <c r="H7" s="7"/>
      <c r="I7" s="7"/>
      <c r="J7" s="7"/>
      <c r="K7" s="7"/>
      <c r="L7" s="7"/>
      <c r="M7" s="7"/>
      <c r="N7" s="7"/>
      <c r="Q7" s="78"/>
      <c r="R7" s="78"/>
      <c r="S7" s="78"/>
      <c r="T7" s="78"/>
    </row>
    <row r="8" spans="1:20" ht="13.5" customHeight="1" x14ac:dyDescent="0.25">
      <c r="A8" s="101" t="s">
        <v>297</v>
      </c>
      <c r="B8" s="2" t="s">
        <v>174</v>
      </c>
      <c r="C8" s="7" t="s">
        <v>274</v>
      </c>
      <c r="D8" s="7"/>
      <c r="E8" s="7"/>
      <c r="F8" s="164" t="s">
        <v>224</v>
      </c>
      <c r="G8" s="95"/>
      <c r="H8" s="95"/>
      <c r="I8" s="95"/>
      <c r="J8" s="95"/>
      <c r="K8" s="95"/>
      <c r="L8" s="95"/>
      <c r="M8" s="95"/>
      <c r="N8" s="95"/>
      <c r="Q8" s="195"/>
      <c r="R8" s="195"/>
      <c r="S8" s="195"/>
      <c r="T8" s="195"/>
    </row>
    <row r="9" spans="1:20" ht="9.75" customHeight="1" x14ac:dyDescent="0.25">
      <c r="B9" s="2"/>
      <c r="C9" s="7"/>
      <c r="D9" s="79"/>
      <c r="E9" s="79"/>
      <c r="G9" s="79"/>
      <c r="H9" s="79"/>
      <c r="I9" s="79"/>
      <c r="J9" s="79"/>
      <c r="K9" s="79"/>
      <c r="L9" s="79"/>
      <c r="M9" s="79"/>
      <c r="N9" s="79"/>
      <c r="Q9" s="80"/>
      <c r="R9" s="80"/>
      <c r="S9" s="80"/>
      <c r="T9" s="80"/>
    </row>
    <row r="10" spans="1:20" ht="17.25" customHeight="1" x14ac:dyDescent="0.25">
      <c r="A10" s="101" t="s">
        <v>298</v>
      </c>
      <c r="B10" s="2" t="s">
        <v>35</v>
      </c>
      <c r="C10" s="7" t="s">
        <v>275</v>
      </c>
      <c r="D10" s="79"/>
      <c r="E10" s="79"/>
      <c r="F10" s="193" t="s">
        <v>207</v>
      </c>
      <c r="G10" s="193"/>
      <c r="H10" s="193"/>
      <c r="I10" s="193"/>
      <c r="J10" s="193"/>
      <c r="K10" s="193"/>
      <c r="L10" s="193"/>
      <c r="M10" s="193"/>
      <c r="N10" s="193"/>
      <c r="Q10" s="80"/>
      <c r="R10" s="80"/>
      <c r="S10" s="80"/>
      <c r="T10" s="80"/>
    </row>
    <row r="11" spans="1:20" ht="7.5" customHeight="1" x14ac:dyDescent="0.25">
      <c r="B11" s="2"/>
      <c r="C11" s="7"/>
      <c r="D11" s="79"/>
      <c r="E11" s="79"/>
      <c r="G11" s="79"/>
      <c r="H11" s="79"/>
      <c r="I11" s="79"/>
      <c r="J11" s="79"/>
      <c r="K11" s="79"/>
      <c r="L11" s="79"/>
      <c r="M11" s="79"/>
      <c r="N11" s="79"/>
      <c r="Q11" s="80"/>
      <c r="R11" s="80"/>
      <c r="S11" s="80"/>
      <c r="T11" s="80"/>
    </row>
    <row r="12" spans="1:20" ht="13.5" customHeight="1" x14ac:dyDescent="0.25">
      <c r="A12" s="101" t="s">
        <v>299</v>
      </c>
      <c r="B12" s="2" t="s">
        <v>41</v>
      </c>
      <c r="C12" s="7" t="s">
        <v>2</v>
      </c>
      <c r="D12" s="7"/>
      <c r="E12" s="7"/>
      <c r="F12" s="193" t="s">
        <v>209</v>
      </c>
      <c r="G12" s="193"/>
      <c r="H12" s="193"/>
      <c r="I12" s="193"/>
      <c r="J12" s="193"/>
      <c r="K12" s="193"/>
      <c r="L12" s="193"/>
      <c r="M12" s="193"/>
      <c r="N12" s="193"/>
      <c r="Q12" s="194"/>
      <c r="R12" s="194"/>
      <c r="S12" s="194"/>
      <c r="T12" s="194"/>
    </row>
    <row r="13" spans="1:20" ht="6" customHeight="1" x14ac:dyDescent="0.25">
      <c r="B13" s="2"/>
      <c r="C13" s="7"/>
      <c r="D13" s="7"/>
      <c r="E13" s="7"/>
      <c r="G13" s="7"/>
      <c r="H13" s="7"/>
      <c r="I13" s="7"/>
      <c r="J13" s="7"/>
      <c r="K13" s="7"/>
      <c r="L13" s="7"/>
      <c r="M13" s="7"/>
      <c r="N13" s="7"/>
      <c r="Q13" s="78"/>
      <c r="R13" s="78"/>
      <c r="S13" s="78"/>
      <c r="T13" s="78"/>
    </row>
    <row r="14" spans="1:20" ht="13.5" customHeight="1" x14ac:dyDescent="0.25">
      <c r="A14" s="101" t="s">
        <v>300</v>
      </c>
      <c r="B14" s="2">
        <v>2</v>
      </c>
      <c r="C14" s="7" t="s">
        <v>3</v>
      </c>
      <c r="D14" s="7"/>
      <c r="E14" s="7"/>
      <c r="F14" s="193" t="s">
        <v>277</v>
      </c>
      <c r="G14" s="193"/>
      <c r="H14" s="193"/>
      <c r="I14" s="193"/>
      <c r="J14" s="193"/>
      <c r="K14" s="193"/>
      <c r="L14" s="193"/>
      <c r="M14" s="193"/>
      <c r="N14" s="193"/>
      <c r="Q14" s="195"/>
      <c r="R14" s="195"/>
      <c r="S14" s="195"/>
      <c r="T14" s="195"/>
    </row>
    <row r="15" spans="1:20" ht="7.5" customHeight="1" x14ac:dyDescent="0.25">
      <c r="B15" s="2"/>
      <c r="C15" s="7"/>
      <c r="D15" s="7"/>
      <c r="E15" s="7"/>
      <c r="G15" s="7"/>
      <c r="H15" s="7"/>
      <c r="I15" s="7"/>
      <c r="J15" s="7"/>
      <c r="K15" s="7"/>
      <c r="L15" s="7"/>
      <c r="M15" s="7"/>
      <c r="N15" s="7"/>
      <c r="Q15" s="80"/>
      <c r="R15" s="80"/>
      <c r="S15" s="80"/>
      <c r="T15" s="80"/>
    </row>
    <row r="16" spans="1:20" ht="13.5" customHeight="1" x14ac:dyDescent="0.25">
      <c r="A16" s="101" t="s">
        <v>301</v>
      </c>
      <c r="B16" s="2" t="s">
        <v>21</v>
      </c>
      <c r="C16" s="7" t="s">
        <v>173</v>
      </c>
      <c r="D16" s="7"/>
      <c r="E16" s="7"/>
      <c r="F16" s="193" t="s">
        <v>210</v>
      </c>
      <c r="G16" s="193"/>
      <c r="H16" s="193"/>
      <c r="I16" s="193"/>
      <c r="J16" s="193"/>
      <c r="K16" s="193"/>
      <c r="L16" s="193"/>
      <c r="M16" s="193"/>
      <c r="N16" s="193"/>
      <c r="Q16" s="194"/>
      <c r="R16" s="194"/>
      <c r="S16" s="194"/>
      <c r="T16" s="194"/>
    </row>
    <row r="17" spans="1:20" ht="9.75" customHeight="1" x14ac:dyDescent="0.25">
      <c r="B17" s="2"/>
      <c r="C17" s="7"/>
      <c r="D17" s="7"/>
      <c r="E17" s="7"/>
      <c r="G17" s="7"/>
      <c r="H17" s="7"/>
      <c r="I17" s="7"/>
      <c r="J17" s="7"/>
      <c r="K17" s="7"/>
      <c r="L17" s="7"/>
      <c r="M17" s="7"/>
      <c r="N17" s="7"/>
      <c r="Q17" s="78"/>
      <c r="R17" s="78"/>
      <c r="S17" s="78"/>
      <c r="T17" s="78"/>
    </row>
    <row r="18" spans="1:20" ht="11.25" hidden="1" customHeight="1" x14ac:dyDescent="0.25">
      <c r="C18" s="210" t="s">
        <v>4</v>
      </c>
      <c r="D18" s="210"/>
      <c r="E18" s="210"/>
      <c r="F18" s="210"/>
      <c r="G18" s="210"/>
      <c r="H18" s="210"/>
      <c r="I18" s="210"/>
      <c r="J18" s="210"/>
      <c r="K18" s="210"/>
      <c r="L18" s="210"/>
      <c r="M18" s="210"/>
      <c r="N18" s="210"/>
      <c r="Q18" s="195"/>
      <c r="R18" s="195"/>
      <c r="S18" s="195"/>
      <c r="T18" s="195"/>
    </row>
    <row r="19" spans="1:20" ht="11.25" hidden="1" customHeight="1" x14ac:dyDescent="0.25">
      <c r="B19" s="2"/>
      <c r="Q19" s="194"/>
      <c r="R19" s="194"/>
      <c r="S19" s="194"/>
      <c r="T19" s="194"/>
    </row>
    <row r="20" spans="1:20" x14ac:dyDescent="0.25">
      <c r="B20" s="2" t="s">
        <v>111</v>
      </c>
      <c r="C20" s="205" t="s">
        <v>265</v>
      </c>
      <c r="D20" s="205"/>
      <c r="E20" s="205"/>
      <c r="F20" s="205"/>
      <c r="G20" s="205"/>
      <c r="H20" s="205"/>
      <c r="I20" s="205"/>
      <c r="J20" s="205"/>
      <c r="K20" s="205"/>
      <c r="L20" s="205"/>
      <c r="M20" s="205"/>
      <c r="N20" s="205"/>
    </row>
    <row r="21" spans="1:20" ht="14.25" customHeight="1" x14ac:dyDescent="0.25">
      <c r="A21" s="101" t="s">
        <v>302</v>
      </c>
      <c r="B21" s="2"/>
      <c r="C21" s="206" t="s">
        <v>278</v>
      </c>
      <c r="D21" s="206"/>
      <c r="E21" s="206"/>
      <c r="F21" s="206"/>
      <c r="G21" s="206"/>
      <c r="H21" s="206"/>
      <c r="I21" s="206"/>
      <c r="J21" s="206"/>
      <c r="K21" s="206"/>
      <c r="L21" s="206"/>
      <c r="M21" s="206"/>
      <c r="N21" s="206"/>
    </row>
    <row r="22" spans="1:20" ht="14.25" customHeight="1" x14ac:dyDescent="0.25">
      <c r="B22" s="2"/>
      <c r="C22" s="206"/>
      <c r="D22" s="206"/>
      <c r="E22" s="206"/>
      <c r="F22" s="206"/>
      <c r="G22" s="206"/>
      <c r="H22" s="206"/>
      <c r="I22" s="206"/>
      <c r="J22" s="206"/>
      <c r="K22" s="206"/>
      <c r="L22" s="206"/>
      <c r="M22" s="206"/>
      <c r="N22" s="206"/>
    </row>
    <row r="23" spans="1:20" ht="14.25" customHeight="1" x14ac:dyDescent="0.25">
      <c r="B23" s="2"/>
      <c r="C23" s="206"/>
      <c r="D23" s="206"/>
      <c r="E23" s="206"/>
      <c r="F23" s="206"/>
      <c r="G23" s="206"/>
      <c r="H23" s="206"/>
      <c r="I23" s="206"/>
      <c r="J23" s="206"/>
      <c r="K23" s="206"/>
      <c r="L23" s="206"/>
      <c r="M23" s="206"/>
      <c r="N23" s="206"/>
    </row>
    <row r="24" spans="1:20" ht="14.25" customHeight="1" x14ac:dyDescent="0.25">
      <c r="B24" s="2"/>
      <c r="C24" s="206"/>
      <c r="D24" s="206"/>
      <c r="E24" s="206"/>
      <c r="F24" s="206"/>
      <c r="G24" s="206"/>
      <c r="H24" s="206"/>
      <c r="I24" s="206"/>
      <c r="J24" s="206"/>
      <c r="K24" s="206"/>
      <c r="L24" s="206"/>
      <c r="M24" s="206"/>
      <c r="N24" s="206"/>
    </row>
    <row r="25" spans="1:20" ht="14.25" customHeight="1" x14ac:dyDescent="0.25">
      <c r="B25" s="2" t="s">
        <v>279</v>
      </c>
      <c r="C25" s="207" t="s">
        <v>280</v>
      </c>
      <c r="D25" s="207"/>
      <c r="E25" s="207" t="s">
        <v>281</v>
      </c>
      <c r="F25" s="207"/>
      <c r="G25" s="207"/>
      <c r="H25" s="207"/>
      <c r="I25" s="207"/>
      <c r="J25" s="207"/>
      <c r="K25" s="207"/>
      <c r="L25" s="207"/>
      <c r="M25" s="207"/>
      <c r="N25" s="207"/>
    </row>
    <row r="26" spans="1:20" ht="21.75" customHeight="1" x14ac:dyDescent="0.25">
      <c r="A26" s="101" t="s">
        <v>303</v>
      </c>
      <c r="B26" s="2"/>
      <c r="C26" s="208" t="s">
        <v>282</v>
      </c>
      <c r="D26" s="208"/>
      <c r="E26" s="209" t="s">
        <v>287</v>
      </c>
      <c r="F26" s="209"/>
      <c r="G26" s="209"/>
      <c r="H26" s="209"/>
      <c r="I26" s="209"/>
      <c r="J26" s="209"/>
      <c r="K26" s="209"/>
      <c r="L26" s="209"/>
      <c r="M26" s="209"/>
      <c r="N26" s="209"/>
    </row>
    <row r="27" spans="1:20" ht="21.75" customHeight="1" x14ac:dyDescent="0.25">
      <c r="B27" s="2"/>
      <c r="C27" s="208"/>
      <c r="D27" s="208"/>
      <c r="E27" s="209"/>
      <c r="F27" s="209"/>
      <c r="G27" s="209"/>
      <c r="H27" s="209"/>
      <c r="I27" s="209"/>
      <c r="J27" s="209"/>
      <c r="K27" s="209"/>
      <c r="L27" s="209"/>
      <c r="M27" s="209"/>
      <c r="N27" s="209"/>
    </row>
    <row r="28" spans="1:20" ht="21.75" customHeight="1" x14ac:dyDescent="0.25">
      <c r="B28" s="2"/>
      <c r="C28" s="208"/>
      <c r="D28" s="208"/>
      <c r="E28" s="209"/>
      <c r="F28" s="209"/>
      <c r="G28" s="209"/>
      <c r="H28" s="209"/>
      <c r="I28" s="209"/>
      <c r="J28" s="209"/>
      <c r="K28" s="209"/>
      <c r="L28" s="209"/>
      <c r="M28" s="209"/>
      <c r="N28" s="209"/>
    </row>
    <row r="29" spans="1:20" ht="21.75" customHeight="1" x14ac:dyDescent="0.25">
      <c r="B29" s="2"/>
      <c r="C29" s="208"/>
      <c r="D29" s="208"/>
      <c r="E29" s="209"/>
      <c r="F29" s="209"/>
      <c r="G29" s="209"/>
      <c r="H29" s="209"/>
      <c r="I29" s="209"/>
      <c r="J29" s="209"/>
      <c r="K29" s="209"/>
      <c r="L29" s="209"/>
      <c r="M29" s="209"/>
      <c r="N29" s="209"/>
    </row>
    <row r="30" spans="1:20" ht="41.25" customHeight="1" x14ac:dyDescent="0.25">
      <c r="A30" s="101" t="s">
        <v>303</v>
      </c>
      <c r="B30" s="2"/>
      <c r="C30" s="208" t="s">
        <v>283</v>
      </c>
      <c r="D30" s="208"/>
      <c r="E30" s="209" t="s">
        <v>286</v>
      </c>
      <c r="F30" s="209"/>
      <c r="G30" s="209"/>
      <c r="H30" s="209"/>
      <c r="I30" s="209"/>
      <c r="J30" s="209"/>
      <c r="K30" s="209"/>
      <c r="L30" s="209"/>
      <c r="M30" s="209"/>
      <c r="N30" s="209"/>
    </row>
    <row r="31" spans="1:20" ht="14.25" customHeight="1" x14ac:dyDescent="0.25">
      <c r="B31" s="2"/>
      <c r="C31" s="98"/>
      <c r="D31" s="98"/>
      <c r="E31" s="99"/>
      <c r="F31" s="99"/>
      <c r="G31" s="99"/>
      <c r="H31" s="99"/>
      <c r="I31" s="99"/>
      <c r="J31" s="99"/>
      <c r="K31" s="99"/>
      <c r="L31" s="99"/>
      <c r="M31" s="99"/>
      <c r="N31" s="99"/>
    </row>
    <row r="32" spans="1:20" ht="14.25" customHeight="1" x14ac:dyDescent="0.25">
      <c r="B32" s="2" t="s">
        <v>284</v>
      </c>
      <c r="C32" s="217" t="s">
        <v>285</v>
      </c>
      <c r="D32" s="217"/>
      <c r="E32" s="207" t="s">
        <v>281</v>
      </c>
      <c r="F32" s="207"/>
      <c r="G32" s="207"/>
      <c r="H32" s="207"/>
      <c r="I32" s="207"/>
      <c r="J32" s="207"/>
      <c r="K32" s="207"/>
      <c r="L32" s="207"/>
      <c r="M32" s="207"/>
      <c r="N32" s="207"/>
    </row>
    <row r="33" spans="1:15" ht="25.5" customHeight="1" x14ac:dyDescent="0.25">
      <c r="A33" s="101" t="s">
        <v>303</v>
      </c>
      <c r="B33" s="2"/>
      <c r="C33" s="218" t="s">
        <v>288</v>
      </c>
      <c r="D33" s="218"/>
      <c r="E33" s="209" t="s">
        <v>291</v>
      </c>
      <c r="F33" s="209"/>
      <c r="G33" s="209"/>
      <c r="H33" s="209"/>
      <c r="I33" s="209"/>
      <c r="J33" s="209"/>
      <c r="K33" s="209"/>
      <c r="L33" s="209"/>
      <c r="M33" s="209"/>
      <c r="N33" s="209"/>
    </row>
    <row r="34" spans="1:15" ht="14.25" customHeight="1" x14ac:dyDescent="0.25">
      <c r="A34" s="101" t="s">
        <v>303</v>
      </c>
      <c r="B34" s="2"/>
      <c r="C34" s="209" t="s">
        <v>289</v>
      </c>
      <c r="D34" s="209"/>
      <c r="E34" s="211" t="s">
        <v>292</v>
      </c>
      <c r="F34" s="212"/>
      <c r="G34" s="212"/>
      <c r="H34" s="212"/>
      <c r="I34" s="212"/>
      <c r="J34" s="212"/>
      <c r="K34" s="212"/>
      <c r="L34" s="212"/>
      <c r="M34" s="212"/>
      <c r="N34" s="213"/>
    </row>
    <row r="35" spans="1:15" ht="25.5" customHeight="1" x14ac:dyDescent="0.25">
      <c r="A35" s="101" t="s">
        <v>303</v>
      </c>
      <c r="B35" s="2"/>
      <c r="C35" s="209" t="s">
        <v>290</v>
      </c>
      <c r="D35" s="209"/>
      <c r="E35" s="211" t="s">
        <v>293</v>
      </c>
      <c r="F35" s="212"/>
      <c r="G35" s="212"/>
      <c r="H35" s="212"/>
      <c r="I35" s="212"/>
      <c r="J35" s="212"/>
      <c r="K35" s="212"/>
      <c r="L35" s="212"/>
      <c r="M35" s="212"/>
      <c r="N35" s="213"/>
    </row>
    <row r="36" spans="1:15" ht="14.25" customHeight="1" x14ac:dyDescent="0.25">
      <c r="B36" s="2"/>
      <c r="C36" s="81"/>
      <c r="D36" s="81"/>
      <c r="E36" s="81"/>
      <c r="F36" s="81"/>
      <c r="G36" s="81"/>
      <c r="H36" s="81"/>
      <c r="I36" s="81"/>
      <c r="J36" s="81"/>
      <c r="K36" s="81"/>
      <c r="L36" s="81"/>
      <c r="M36" s="81"/>
      <c r="N36" s="81"/>
    </row>
    <row r="37" spans="1:15" ht="14.25" customHeight="1" x14ac:dyDescent="0.25">
      <c r="B37" s="73" t="s">
        <v>5</v>
      </c>
      <c r="C37" s="214" t="s">
        <v>267</v>
      </c>
      <c r="D37" s="214"/>
      <c r="E37" s="214"/>
      <c r="F37" s="214"/>
      <c r="G37" s="214"/>
      <c r="H37" s="214"/>
      <c r="I37" s="214"/>
      <c r="J37" s="214"/>
      <c r="K37" s="214"/>
      <c r="L37" s="214"/>
      <c r="M37" s="214"/>
      <c r="N37" s="215"/>
    </row>
    <row r="38" spans="1:15" ht="9.75" customHeight="1" x14ac:dyDescent="0.25">
      <c r="B38" s="2"/>
    </row>
    <row r="39" spans="1:15" ht="15" customHeight="1" x14ac:dyDescent="0.25">
      <c r="B39" s="3" t="s">
        <v>7</v>
      </c>
      <c r="C39" s="216" t="s">
        <v>260</v>
      </c>
      <c r="D39" s="216"/>
      <c r="E39" s="216"/>
      <c r="F39" s="216"/>
      <c r="G39" s="216"/>
      <c r="H39" s="216"/>
      <c r="I39" s="216"/>
      <c r="J39" s="216"/>
      <c r="K39" s="216"/>
      <c r="L39" s="216"/>
      <c r="M39" s="216"/>
      <c r="N39" s="216"/>
    </row>
    <row r="40" spans="1:15" x14ac:dyDescent="0.25">
      <c r="B40" s="2"/>
      <c r="C40" s="216"/>
      <c r="D40" s="216"/>
      <c r="E40" s="216"/>
      <c r="F40" s="216"/>
      <c r="G40" s="216"/>
      <c r="H40" s="216"/>
      <c r="I40" s="216"/>
      <c r="J40" s="216"/>
      <c r="K40" s="216"/>
      <c r="L40" s="216"/>
      <c r="M40" s="216"/>
      <c r="N40" s="216"/>
    </row>
    <row r="41" spans="1:15" x14ac:dyDescent="0.25">
      <c r="B41" s="2"/>
      <c r="C41" s="216"/>
      <c r="D41" s="216"/>
      <c r="E41" s="216"/>
      <c r="F41" s="216"/>
      <c r="G41" s="216"/>
      <c r="H41" s="216"/>
      <c r="I41" s="216"/>
      <c r="J41" s="216"/>
      <c r="K41" s="216"/>
      <c r="L41" s="216"/>
      <c r="M41" s="216"/>
      <c r="N41" s="216"/>
    </row>
    <row r="42" spans="1:15" hidden="1" x14ac:dyDescent="0.25">
      <c r="B42" s="2"/>
      <c r="C42" s="219"/>
      <c r="D42" s="219"/>
      <c r="E42" s="219"/>
      <c r="F42" s="219"/>
      <c r="G42" s="219"/>
      <c r="H42" s="219"/>
      <c r="I42" s="219"/>
      <c r="J42" s="219"/>
      <c r="K42" s="219"/>
      <c r="L42" s="219"/>
      <c r="M42" s="219"/>
      <c r="N42" s="219"/>
    </row>
    <row r="43" spans="1:15" hidden="1" x14ac:dyDescent="0.25">
      <c r="B43" s="2"/>
      <c r="C43" s="61"/>
      <c r="D43" s="61"/>
      <c r="E43" s="61"/>
      <c r="F43" s="61"/>
      <c r="G43" s="61"/>
      <c r="H43" s="61"/>
      <c r="I43" s="61"/>
      <c r="J43" s="61"/>
      <c r="K43" s="61"/>
      <c r="L43" s="61"/>
      <c r="M43" s="61"/>
      <c r="N43" s="61"/>
    </row>
    <row r="44" spans="1:15" x14ac:dyDescent="0.25">
      <c r="B44" s="2"/>
      <c r="C44" s="220" t="s">
        <v>179</v>
      </c>
      <c r="D44" s="220"/>
      <c r="E44" s="220"/>
      <c r="F44" s="220"/>
      <c r="G44" s="220"/>
      <c r="H44" s="220"/>
      <c r="I44" s="220"/>
      <c r="J44" s="220"/>
      <c r="K44" s="220"/>
      <c r="L44" s="220"/>
      <c r="M44" s="220"/>
      <c r="N44" s="220"/>
    </row>
    <row r="45" spans="1:15" ht="24" customHeight="1" x14ac:dyDescent="0.25">
      <c r="B45" s="2"/>
      <c r="C45" s="221" t="s">
        <v>8</v>
      </c>
      <c r="D45" s="222" t="s">
        <v>9</v>
      </c>
      <c r="E45" s="224" t="s">
        <v>10</v>
      </c>
      <c r="F45" s="225" t="s">
        <v>11</v>
      </c>
      <c r="G45" s="226"/>
      <c r="H45" s="227"/>
      <c r="I45" s="228" t="s">
        <v>12</v>
      </c>
      <c r="J45" s="230" t="s">
        <v>13</v>
      </c>
      <c r="K45" s="231"/>
      <c r="L45" s="232"/>
      <c r="M45" s="224" t="s">
        <v>14</v>
      </c>
      <c r="N45" s="224" t="s">
        <v>259</v>
      </c>
      <c r="O45" s="237" t="s">
        <v>22</v>
      </c>
    </row>
    <row r="46" spans="1:15" ht="28.5" customHeight="1" x14ac:dyDescent="0.25">
      <c r="B46" s="2"/>
      <c r="C46" s="221"/>
      <c r="D46" s="223"/>
      <c r="E46" s="224"/>
      <c r="F46" s="46" t="s">
        <v>15</v>
      </c>
      <c r="G46" s="46" t="s">
        <v>16</v>
      </c>
      <c r="H46" s="48" t="s">
        <v>261</v>
      </c>
      <c r="I46" s="229"/>
      <c r="J46" s="62" t="s">
        <v>17</v>
      </c>
      <c r="K46" s="47" t="s">
        <v>18</v>
      </c>
      <c r="L46" s="62" t="s">
        <v>19</v>
      </c>
      <c r="M46" s="224"/>
      <c r="N46" s="224"/>
      <c r="O46" s="237"/>
    </row>
    <row r="47" spans="1:15" ht="15.75" thickBot="1" x14ac:dyDescent="0.3">
      <c r="B47" s="2"/>
      <c r="C47" s="55">
        <v>1</v>
      </c>
      <c r="D47" s="55">
        <v>2</v>
      </c>
      <c r="E47" s="53">
        <v>3</v>
      </c>
      <c r="F47" s="53">
        <v>4</v>
      </c>
      <c r="G47" s="53">
        <v>5</v>
      </c>
      <c r="H47" s="53">
        <v>6</v>
      </c>
      <c r="I47" s="53">
        <v>7</v>
      </c>
      <c r="J47" s="53">
        <v>8</v>
      </c>
      <c r="K47" s="53">
        <v>9</v>
      </c>
      <c r="L47" s="53">
        <v>10</v>
      </c>
      <c r="M47" s="53">
        <v>11</v>
      </c>
      <c r="N47" s="53">
        <v>12</v>
      </c>
      <c r="O47" s="55">
        <v>13</v>
      </c>
    </row>
    <row r="48" spans="1:15" ht="24" x14ac:dyDescent="0.25">
      <c r="A48" s="238" t="s">
        <v>304</v>
      </c>
      <c r="B48" s="2"/>
      <c r="C48" s="63" t="s">
        <v>6</v>
      </c>
      <c r="D48" s="35" t="s">
        <v>212</v>
      </c>
      <c r="E48" s="165">
        <v>1387527.26</v>
      </c>
      <c r="F48" s="165"/>
      <c r="G48" s="165">
        <v>189122.5</v>
      </c>
      <c r="H48" s="165"/>
      <c r="I48" s="24">
        <f>+F48+G48+H48</f>
        <v>189122.5</v>
      </c>
      <c r="J48" s="165"/>
      <c r="K48" s="165">
        <v>1450</v>
      </c>
      <c r="L48" s="165"/>
      <c r="M48" s="24">
        <f>+J48+K48+L48</f>
        <v>1450</v>
      </c>
      <c r="N48" s="24">
        <f>+E48+I48-M48</f>
        <v>1575199.76</v>
      </c>
      <c r="O48" s="166">
        <v>1367292.98</v>
      </c>
    </row>
    <row r="49" spans="1:15" x14ac:dyDescent="0.25">
      <c r="A49" s="238"/>
      <c r="B49" s="2"/>
      <c r="C49" s="62" t="s">
        <v>20</v>
      </c>
      <c r="D49" s="36" t="s">
        <v>62</v>
      </c>
      <c r="E49" s="165">
        <v>9477863.6799999997</v>
      </c>
      <c r="F49" s="165">
        <v>2316285.34</v>
      </c>
      <c r="G49" s="165">
        <v>4309.62</v>
      </c>
      <c r="H49" s="165">
        <v>350019.42</v>
      </c>
      <c r="I49" s="24">
        <f t="shared" ref="I49:I55" si="0">+F49+G49+H49</f>
        <v>2670614.38</v>
      </c>
      <c r="J49" s="165">
        <v>35055</v>
      </c>
      <c r="K49" s="165"/>
      <c r="L49" s="165">
        <v>2797907.93</v>
      </c>
      <c r="M49" s="24">
        <f t="shared" ref="M49:M55" si="1">+J49+K49+L49</f>
        <v>2832962.93</v>
      </c>
      <c r="N49" s="24">
        <f>+E49+I49-M49</f>
        <v>9315515.129999999</v>
      </c>
      <c r="O49" s="166">
        <v>0</v>
      </c>
    </row>
    <row r="50" spans="1:15" ht="50.25" customHeight="1" x14ac:dyDescent="0.25">
      <c r="A50" s="238"/>
      <c r="B50" s="2"/>
      <c r="C50" s="62" t="s">
        <v>220</v>
      </c>
      <c r="D50" s="37" t="s">
        <v>213</v>
      </c>
      <c r="E50" s="165">
        <v>69500</v>
      </c>
      <c r="F50" s="165">
        <v>506581</v>
      </c>
      <c r="G50" s="165"/>
      <c r="H50" s="165"/>
      <c r="I50" s="39">
        <f t="shared" si="0"/>
        <v>506581</v>
      </c>
      <c r="J50" s="165"/>
      <c r="K50" s="165"/>
      <c r="L50" s="165"/>
      <c r="M50" s="39">
        <f t="shared" si="1"/>
        <v>0</v>
      </c>
      <c r="N50" s="39">
        <f t="shared" ref="N50:N55" si="2">+E50+I50-M50</f>
        <v>576081</v>
      </c>
      <c r="O50" s="166"/>
    </row>
    <row r="51" spans="1:15" ht="24" x14ac:dyDescent="0.25">
      <c r="B51" s="2"/>
      <c r="C51" s="62" t="s">
        <v>21</v>
      </c>
      <c r="D51" s="36" t="s">
        <v>214</v>
      </c>
      <c r="E51" s="165">
        <v>250929910.91999999</v>
      </c>
      <c r="F51" s="165">
        <v>234903.98</v>
      </c>
      <c r="G51" s="165">
        <v>25184223.050000001</v>
      </c>
      <c r="H51" s="165">
        <v>26099052.379999999</v>
      </c>
      <c r="I51" s="24">
        <f t="shared" si="0"/>
        <v>51518179.409999996</v>
      </c>
      <c r="J51" s="165"/>
      <c r="K51" s="165">
        <v>128809.60000000001</v>
      </c>
      <c r="L51" s="165">
        <v>27597404.73</v>
      </c>
      <c r="M51" s="24">
        <f t="shared" si="1"/>
        <v>27726214.330000002</v>
      </c>
      <c r="N51" s="24">
        <f t="shared" si="2"/>
        <v>274721876</v>
      </c>
      <c r="O51" s="166">
        <v>82607393.030000001</v>
      </c>
    </row>
    <row r="52" spans="1:15" ht="24" x14ac:dyDescent="0.25">
      <c r="B52" s="2"/>
      <c r="C52" s="62" t="s">
        <v>111</v>
      </c>
      <c r="D52" s="36" t="s">
        <v>215</v>
      </c>
      <c r="E52" s="165">
        <v>14206986.07</v>
      </c>
      <c r="F52" s="165"/>
      <c r="G52" s="165">
        <v>992401.86</v>
      </c>
      <c r="H52" s="165">
        <v>32883.879999999997</v>
      </c>
      <c r="I52" s="24">
        <f t="shared" si="0"/>
        <v>1025285.74</v>
      </c>
      <c r="J52" s="165">
        <v>3177.32</v>
      </c>
      <c r="K52" s="165">
        <v>475096.8</v>
      </c>
      <c r="L52" s="165">
        <v>230697.95</v>
      </c>
      <c r="M52" s="24">
        <f t="shared" si="1"/>
        <v>708972.07000000007</v>
      </c>
      <c r="N52" s="24">
        <f t="shared" si="2"/>
        <v>14523299.74</v>
      </c>
      <c r="O52" s="166">
        <v>10838308.07</v>
      </c>
    </row>
    <row r="53" spans="1:15" x14ac:dyDescent="0.25">
      <c r="B53" s="2"/>
      <c r="C53" s="62" t="s">
        <v>113</v>
      </c>
      <c r="D53" s="36" t="s">
        <v>216</v>
      </c>
      <c r="E53" s="165">
        <v>8833671.9000000004</v>
      </c>
      <c r="F53" s="165"/>
      <c r="G53" s="165">
        <v>1026423.88</v>
      </c>
      <c r="H53" s="165"/>
      <c r="I53" s="24">
        <f t="shared" si="0"/>
        <v>1026423.88</v>
      </c>
      <c r="J53" s="165">
        <v>20984</v>
      </c>
      <c r="K53" s="165">
        <v>41300</v>
      </c>
      <c r="L53" s="165">
        <v>1351170.95</v>
      </c>
      <c r="M53" s="24">
        <f t="shared" si="1"/>
        <v>1413454.95</v>
      </c>
      <c r="N53" s="24">
        <f t="shared" si="2"/>
        <v>8446640.8300000019</v>
      </c>
      <c r="O53" s="166">
        <v>7176239.4000000004</v>
      </c>
    </row>
    <row r="54" spans="1:15" x14ac:dyDescent="0.25">
      <c r="B54" s="2"/>
      <c r="C54" s="62" t="s">
        <v>126</v>
      </c>
      <c r="D54" s="36" t="s">
        <v>217</v>
      </c>
      <c r="E54" s="165">
        <v>3920180.86</v>
      </c>
      <c r="F54" s="165"/>
      <c r="G54" s="165">
        <v>407118.74</v>
      </c>
      <c r="H54" s="165">
        <v>102647</v>
      </c>
      <c r="I54" s="24">
        <f t="shared" si="0"/>
        <v>509765.74</v>
      </c>
      <c r="J54" s="165"/>
      <c r="K54" s="165">
        <v>338946.16</v>
      </c>
      <c r="L54" s="165">
        <v>70462.3</v>
      </c>
      <c r="M54" s="24">
        <f t="shared" si="1"/>
        <v>409408.45999999996</v>
      </c>
      <c r="N54" s="24">
        <f t="shared" si="2"/>
        <v>4020538.1399999997</v>
      </c>
      <c r="O54" s="166">
        <v>3757553.96</v>
      </c>
    </row>
    <row r="55" spans="1:15" ht="15.75" thickBot="1" x14ac:dyDescent="0.3">
      <c r="B55" s="2"/>
      <c r="C55" s="62" t="s">
        <v>203</v>
      </c>
      <c r="D55" s="38" t="s">
        <v>218</v>
      </c>
      <c r="E55" s="165">
        <v>9976808.1400000006</v>
      </c>
      <c r="F55" s="165"/>
      <c r="G55" s="165">
        <v>39191853.950000003</v>
      </c>
      <c r="H55" s="165"/>
      <c r="I55" s="24">
        <f t="shared" si="0"/>
        <v>39191853.950000003</v>
      </c>
      <c r="J55" s="165"/>
      <c r="K55" s="165"/>
      <c r="L55" s="165">
        <v>43042710.280000001</v>
      </c>
      <c r="M55" s="24">
        <f t="shared" si="1"/>
        <v>43042710.280000001</v>
      </c>
      <c r="N55" s="24">
        <f t="shared" si="2"/>
        <v>6125951.8100000024</v>
      </c>
      <c r="O55" s="166">
        <v>0</v>
      </c>
    </row>
    <row r="56" spans="1:15" ht="25.5" customHeight="1" x14ac:dyDescent="0.25">
      <c r="B56" s="2"/>
      <c r="C56" s="62" t="s">
        <v>211</v>
      </c>
      <c r="D56" s="21" t="s">
        <v>221</v>
      </c>
      <c r="E56" s="25">
        <f>SUM(E49,E51:E55)</f>
        <v>297345421.56999999</v>
      </c>
      <c r="F56" s="25">
        <f t="shared" ref="F56:O56" si="3">SUM(F49,F51:F55)</f>
        <v>2551189.3199999998</v>
      </c>
      <c r="G56" s="25">
        <f t="shared" si="3"/>
        <v>66806331.100000001</v>
      </c>
      <c r="H56" s="25">
        <f t="shared" si="3"/>
        <v>26584602.68</v>
      </c>
      <c r="I56" s="25">
        <f t="shared" si="3"/>
        <v>95942123.100000009</v>
      </c>
      <c r="J56" s="25">
        <f t="shared" si="3"/>
        <v>59216.32</v>
      </c>
      <c r="K56" s="25">
        <f t="shared" si="3"/>
        <v>984152.56</v>
      </c>
      <c r="L56" s="25">
        <f t="shared" si="3"/>
        <v>75090354.140000001</v>
      </c>
      <c r="M56" s="25">
        <f t="shared" si="3"/>
        <v>76133723.020000011</v>
      </c>
      <c r="N56" s="25">
        <f t="shared" si="3"/>
        <v>317153821.64999998</v>
      </c>
      <c r="O56" s="83">
        <f t="shared" si="3"/>
        <v>104379494.45999999</v>
      </c>
    </row>
    <row r="57" spans="1:15" x14ac:dyDescent="0.25">
      <c r="B57" s="2"/>
      <c r="C57" s="4"/>
      <c r="D57" s="4"/>
      <c r="E57" s="5"/>
      <c r="F57" s="5"/>
      <c r="G57" s="5"/>
      <c r="H57" s="5"/>
      <c r="I57" s="5"/>
      <c r="J57" s="5"/>
      <c r="K57" s="5"/>
      <c r="L57" s="5"/>
      <c r="M57" s="5"/>
      <c r="N57" s="65"/>
      <c r="O57" s="10"/>
    </row>
    <row r="58" spans="1:15" x14ac:dyDescent="0.25">
      <c r="B58" s="2"/>
      <c r="C58" s="4"/>
      <c r="D58" s="4"/>
      <c r="E58" s="5"/>
      <c r="F58" s="5"/>
      <c r="G58" s="5"/>
      <c r="H58" s="5"/>
      <c r="I58" s="5"/>
      <c r="J58" s="5"/>
      <c r="K58" s="5"/>
      <c r="L58" s="5"/>
      <c r="M58" s="5"/>
      <c r="N58" s="66"/>
      <c r="O58" s="10"/>
    </row>
    <row r="59" spans="1:15" ht="15" customHeight="1" x14ac:dyDescent="0.25">
      <c r="C59" s="221" t="s">
        <v>8</v>
      </c>
      <c r="D59" s="237" t="s">
        <v>22</v>
      </c>
      <c r="E59" s="237" t="s">
        <v>23</v>
      </c>
      <c r="F59" s="237"/>
      <c r="G59" s="237"/>
      <c r="H59" s="239" t="s">
        <v>24</v>
      </c>
      <c r="I59" s="239" t="s">
        <v>25</v>
      </c>
      <c r="J59" s="239" t="s">
        <v>26</v>
      </c>
      <c r="K59" s="230" t="s">
        <v>27</v>
      </c>
      <c r="L59" s="231"/>
      <c r="M59" s="231"/>
      <c r="N59" s="232"/>
    </row>
    <row r="60" spans="1:15" ht="55.5" customHeight="1" x14ac:dyDescent="0.25">
      <c r="C60" s="221"/>
      <c r="D60" s="237"/>
      <c r="E60" s="47" t="s">
        <v>15</v>
      </c>
      <c r="F60" s="47" t="s">
        <v>180</v>
      </c>
      <c r="G60" s="62" t="s">
        <v>19</v>
      </c>
      <c r="H60" s="240"/>
      <c r="I60" s="240"/>
      <c r="J60" s="240"/>
      <c r="K60" s="225" t="s">
        <v>28</v>
      </c>
      <c r="L60" s="227"/>
      <c r="M60" s="225" t="s">
        <v>219</v>
      </c>
      <c r="N60" s="227"/>
    </row>
    <row r="61" spans="1:15" x14ac:dyDescent="0.25">
      <c r="C61" s="55">
        <v>1</v>
      </c>
      <c r="D61" s="55">
        <v>13</v>
      </c>
      <c r="E61" s="55">
        <v>14</v>
      </c>
      <c r="F61" s="55">
        <v>15</v>
      </c>
      <c r="G61" s="55">
        <v>16</v>
      </c>
      <c r="H61" s="22">
        <v>17</v>
      </c>
      <c r="I61" s="55">
        <v>18</v>
      </c>
      <c r="J61" s="55">
        <v>19</v>
      </c>
      <c r="K61" s="233">
        <v>20</v>
      </c>
      <c r="L61" s="234"/>
      <c r="M61" s="233">
        <v>21</v>
      </c>
      <c r="N61" s="234"/>
    </row>
    <row r="62" spans="1:15" x14ac:dyDescent="0.25">
      <c r="B62" s="2"/>
      <c r="C62" s="62" t="s">
        <v>6</v>
      </c>
      <c r="D62" s="64">
        <f t="shared" ref="D62:D69" si="4">+O48</f>
        <v>1367292.98</v>
      </c>
      <c r="E62" s="167"/>
      <c r="F62" s="167">
        <v>113334.95</v>
      </c>
      <c r="G62" s="167"/>
      <c r="H62" s="74">
        <f t="shared" ref="H62:H69" si="5">+E62+F62+G62</f>
        <v>113334.95</v>
      </c>
      <c r="I62" s="167">
        <v>1450</v>
      </c>
      <c r="J62" s="168">
        <f t="shared" ref="J62:J69" si="6">+D62+H62-I62</f>
        <v>1479177.93</v>
      </c>
      <c r="K62" s="235">
        <f t="shared" ref="K62:K69" si="7">+E48-O48</f>
        <v>20234.280000000028</v>
      </c>
      <c r="L62" s="236"/>
      <c r="M62" s="235">
        <f t="shared" ref="M62:M69" si="8">+N48-J62</f>
        <v>96021.830000000075</v>
      </c>
      <c r="N62" s="236"/>
    </row>
    <row r="63" spans="1:15" x14ac:dyDescent="0.25">
      <c r="B63" s="2"/>
      <c r="C63" s="62" t="s">
        <v>20</v>
      </c>
      <c r="D63" s="64">
        <f t="shared" si="4"/>
        <v>0</v>
      </c>
      <c r="E63" s="167"/>
      <c r="F63" s="167"/>
      <c r="G63" s="167"/>
      <c r="H63" s="74">
        <f t="shared" si="5"/>
        <v>0</v>
      </c>
      <c r="I63" s="167"/>
      <c r="J63" s="168">
        <f t="shared" si="6"/>
        <v>0</v>
      </c>
      <c r="K63" s="235">
        <f t="shared" si="7"/>
        <v>9477863.6799999997</v>
      </c>
      <c r="L63" s="236"/>
      <c r="M63" s="235">
        <f t="shared" si="8"/>
        <v>9315515.129999999</v>
      </c>
      <c r="N63" s="236"/>
    </row>
    <row r="64" spans="1:15" x14ac:dyDescent="0.25">
      <c r="B64" s="2"/>
      <c r="C64" s="40" t="s">
        <v>220</v>
      </c>
      <c r="D64" s="75">
        <f t="shared" si="4"/>
        <v>0</v>
      </c>
      <c r="E64" s="167"/>
      <c r="F64" s="167"/>
      <c r="G64" s="167"/>
      <c r="H64" s="76">
        <f t="shared" si="5"/>
        <v>0</v>
      </c>
      <c r="I64" s="167"/>
      <c r="J64" s="169">
        <f t="shared" si="6"/>
        <v>0</v>
      </c>
      <c r="K64" s="241">
        <f t="shared" si="7"/>
        <v>69500</v>
      </c>
      <c r="L64" s="242"/>
      <c r="M64" s="241">
        <f t="shared" si="8"/>
        <v>576081</v>
      </c>
      <c r="N64" s="242"/>
    </row>
    <row r="65" spans="1:14" x14ac:dyDescent="0.25">
      <c r="B65" s="2"/>
      <c r="C65" s="62" t="s">
        <v>21</v>
      </c>
      <c r="D65" s="64">
        <f t="shared" si="4"/>
        <v>82607393.030000001</v>
      </c>
      <c r="E65" s="167">
        <v>5872.6</v>
      </c>
      <c r="F65" s="167">
        <v>9190914.8800000008</v>
      </c>
      <c r="G65" s="167">
        <v>121998.61</v>
      </c>
      <c r="H65" s="74">
        <f t="shared" si="5"/>
        <v>9318786.0899999999</v>
      </c>
      <c r="I65" s="167">
        <v>2095193.67</v>
      </c>
      <c r="J65" s="168">
        <f t="shared" si="6"/>
        <v>89830985.450000003</v>
      </c>
      <c r="K65" s="235">
        <f t="shared" si="7"/>
        <v>168322517.88999999</v>
      </c>
      <c r="L65" s="236"/>
      <c r="M65" s="235">
        <f t="shared" si="8"/>
        <v>184890890.55000001</v>
      </c>
      <c r="N65" s="236"/>
    </row>
    <row r="66" spans="1:14" x14ac:dyDescent="0.25">
      <c r="B66" s="2"/>
      <c r="C66" s="62" t="s">
        <v>111</v>
      </c>
      <c r="D66" s="64">
        <f t="shared" si="4"/>
        <v>10838308.07</v>
      </c>
      <c r="E66" s="167"/>
      <c r="F66" s="167">
        <v>756079.01</v>
      </c>
      <c r="G66" s="167">
        <v>32883.879999999997</v>
      </c>
      <c r="H66" s="74">
        <f t="shared" si="5"/>
        <v>788962.89</v>
      </c>
      <c r="I66" s="167">
        <v>675555.54</v>
      </c>
      <c r="J66" s="168">
        <f t="shared" si="6"/>
        <v>10951715.420000002</v>
      </c>
      <c r="K66" s="235">
        <f t="shared" si="7"/>
        <v>3368678</v>
      </c>
      <c r="L66" s="236"/>
      <c r="M66" s="235">
        <f t="shared" si="8"/>
        <v>3571584.3199999984</v>
      </c>
      <c r="N66" s="236"/>
    </row>
    <row r="67" spans="1:14" x14ac:dyDescent="0.25">
      <c r="C67" s="62" t="s">
        <v>113</v>
      </c>
      <c r="D67" s="64">
        <f t="shared" si="4"/>
        <v>7176239.4000000004</v>
      </c>
      <c r="E67" s="167"/>
      <c r="F67" s="167">
        <v>460232.67</v>
      </c>
      <c r="G67" s="167"/>
      <c r="H67" s="74">
        <f t="shared" si="5"/>
        <v>460232.67</v>
      </c>
      <c r="I67" s="167">
        <v>1200162.51</v>
      </c>
      <c r="J67" s="168">
        <f t="shared" si="6"/>
        <v>6436309.5600000005</v>
      </c>
      <c r="K67" s="235">
        <f t="shared" si="7"/>
        <v>1657432.5</v>
      </c>
      <c r="L67" s="236"/>
      <c r="M67" s="235">
        <f t="shared" si="8"/>
        <v>2010331.2700000014</v>
      </c>
      <c r="N67" s="236"/>
    </row>
    <row r="68" spans="1:14" x14ac:dyDescent="0.25">
      <c r="C68" s="62" t="s">
        <v>126</v>
      </c>
      <c r="D68" s="64">
        <f t="shared" si="4"/>
        <v>3757553.96</v>
      </c>
      <c r="E68" s="167"/>
      <c r="F68" s="167">
        <v>433710.67</v>
      </c>
      <c r="G68" s="167">
        <v>98250.84</v>
      </c>
      <c r="H68" s="74">
        <f t="shared" si="5"/>
        <v>531961.51</v>
      </c>
      <c r="I68" s="167">
        <v>393240.41</v>
      </c>
      <c r="J68" s="168">
        <f t="shared" si="6"/>
        <v>3896275.0599999996</v>
      </c>
      <c r="K68" s="235">
        <f t="shared" si="7"/>
        <v>162626.89999999991</v>
      </c>
      <c r="L68" s="236"/>
      <c r="M68" s="235">
        <f t="shared" si="8"/>
        <v>124263.08000000007</v>
      </c>
      <c r="N68" s="236"/>
    </row>
    <row r="69" spans="1:14" x14ac:dyDescent="0.25">
      <c r="C69" s="62" t="s">
        <v>203</v>
      </c>
      <c r="D69" s="64">
        <f t="shared" si="4"/>
        <v>0</v>
      </c>
      <c r="E69" s="167"/>
      <c r="F69" s="167"/>
      <c r="G69" s="167"/>
      <c r="H69" s="74">
        <f t="shared" si="5"/>
        <v>0</v>
      </c>
      <c r="I69" s="167"/>
      <c r="J69" s="168">
        <f t="shared" si="6"/>
        <v>0</v>
      </c>
      <c r="K69" s="235">
        <f t="shared" si="7"/>
        <v>9976808.1400000006</v>
      </c>
      <c r="L69" s="236"/>
      <c r="M69" s="235">
        <f t="shared" si="8"/>
        <v>6125951.8100000024</v>
      </c>
      <c r="N69" s="236"/>
    </row>
    <row r="70" spans="1:14" x14ac:dyDescent="0.25">
      <c r="B70" s="2"/>
      <c r="C70" s="62" t="s">
        <v>211</v>
      </c>
      <c r="D70" s="23">
        <f>SUM(D63,D65:D69)</f>
        <v>104379494.45999999</v>
      </c>
      <c r="E70" s="23">
        <f t="shared" ref="E70:J70" si="9">SUM(E63,E65:E69)</f>
        <v>5872.6</v>
      </c>
      <c r="F70" s="23">
        <f t="shared" si="9"/>
        <v>10840937.23</v>
      </c>
      <c r="G70" s="23">
        <f t="shared" si="9"/>
        <v>253133.33</v>
      </c>
      <c r="H70" s="23">
        <f t="shared" si="9"/>
        <v>11099943.16</v>
      </c>
      <c r="I70" s="23">
        <f t="shared" si="9"/>
        <v>4364152.13</v>
      </c>
      <c r="J70" s="23">
        <f t="shared" si="9"/>
        <v>111115285.49000001</v>
      </c>
      <c r="K70" s="246">
        <f>SUM(K63,K65:L69)</f>
        <v>192965927.11000001</v>
      </c>
      <c r="L70" s="247"/>
      <c r="M70" s="246">
        <f>SUM(M63,M65:N69)</f>
        <v>206038536.16000003</v>
      </c>
      <c r="N70" s="247"/>
    </row>
    <row r="72" spans="1:14" x14ac:dyDescent="0.25">
      <c r="C72" s="243" t="s">
        <v>181</v>
      </c>
      <c r="D72" s="243"/>
      <c r="E72" s="243"/>
      <c r="F72" s="243"/>
      <c r="G72" s="243"/>
      <c r="H72" s="243"/>
      <c r="I72" s="243"/>
      <c r="J72" s="243"/>
      <c r="K72" s="243"/>
      <c r="L72" s="243"/>
      <c r="M72" s="243"/>
      <c r="N72" s="243"/>
    </row>
    <row r="73" spans="1:14" x14ac:dyDescent="0.25">
      <c r="C73" s="243" t="s">
        <v>29</v>
      </c>
      <c r="D73" s="243"/>
      <c r="E73" s="243"/>
      <c r="F73" s="243"/>
      <c r="G73" s="243"/>
      <c r="H73" s="243"/>
      <c r="I73" s="243"/>
      <c r="J73" s="243"/>
      <c r="K73" s="243"/>
      <c r="L73" s="243"/>
      <c r="M73" s="243"/>
      <c r="N73" s="243"/>
    </row>
    <row r="74" spans="1:14" x14ac:dyDescent="0.25">
      <c r="C74" s="243" t="s">
        <v>30</v>
      </c>
      <c r="D74" s="243"/>
      <c r="E74" s="243"/>
      <c r="F74" s="243"/>
      <c r="G74" s="243"/>
      <c r="H74" s="243"/>
      <c r="I74" s="243"/>
      <c r="J74" s="243"/>
      <c r="K74" s="243"/>
      <c r="L74" s="243"/>
      <c r="M74" s="243"/>
      <c r="N74" s="243"/>
    </row>
    <row r="75" spans="1:14" x14ac:dyDescent="0.25">
      <c r="C75" s="243" t="s">
        <v>31</v>
      </c>
      <c r="D75" s="243"/>
      <c r="E75" s="243"/>
      <c r="F75" s="243"/>
      <c r="G75" s="243"/>
      <c r="H75" s="243"/>
      <c r="I75" s="243"/>
      <c r="J75" s="243"/>
      <c r="K75" s="243"/>
      <c r="L75" s="243"/>
      <c r="M75" s="243"/>
      <c r="N75" s="243"/>
    </row>
    <row r="76" spans="1:14" x14ac:dyDescent="0.25">
      <c r="C76" s="243" t="s">
        <v>32</v>
      </c>
      <c r="D76" s="243"/>
      <c r="E76" s="243"/>
      <c r="F76" s="243"/>
      <c r="G76" s="243"/>
      <c r="H76" s="243"/>
      <c r="I76" s="243"/>
      <c r="J76" s="243"/>
      <c r="K76" s="243"/>
      <c r="L76" s="243"/>
      <c r="M76" s="243"/>
      <c r="N76" s="243"/>
    </row>
    <row r="77" spans="1:14" x14ac:dyDescent="0.25">
      <c r="C77" s="243" t="s">
        <v>33</v>
      </c>
      <c r="D77" s="243"/>
      <c r="E77" s="243"/>
      <c r="F77" s="243"/>
      <c r="G77" s="243"/>
      <c r="H77" s="243"/>
      <c r="I77" s="243"/>
      <c r="J77" s="243"/>
      <c r="K77" s="243"/>
      <c r="L77" s="243"/>
      <c r="M77" s="243"/>
      <c r="N77" s="243"/>
    </row>
    <row r="78" spans="1:14" x14ac:dyDescent="0.25">
      <c r="C78" s="243" t="s">
        <v>34</v>
      </c>
      <c r="D78" s="243"/>
      <c r="E78" s="243"/>
      <c r="F78" s="243"/>
      <c r="G78" s="243"/>
      <c r="H78" s="243"/>
      <c r="I78" s="243"/>
      <c r="J78" s="243"/>
      <c r="K78" s="243"/>
      <c r="L78" s="243"/>
      <c r="M78" s="243"/>
      <c r="N78" s="243"/>
    </row>
    <row r="79" spans="1:14" x14ac:dyDescent="0.25">
      <c r="A79" s="244" t="s">
        <v>307</v>
      </c>
      <c r="B79" s="3" t="s">
        <v>174</v>
      </c>
      <c r="C79" s="45" t="s">
        <v>305</v>
      </c>
      <c r="D79" s="82"/>
      <c r="E79" s="82"/>
      <c r="F79" s="170" t="s">
        <v>306</v>
      </c>
      <c r="G79" s="171"/>
      <c r="H79" s="79"/>
      <c r="I79" s="79"/>
      <c r="J79" s="79"/>
      <c r="K79" s="79"/>
      <c r="L79" s="79"/>
      <c r="M79" s="79"/>
      <c r="N79" s="79"/>
    </row>
    <row r="80" spans="1:14" x14ac:dyDescent="0.25">
      <c r="A80" s="244"/>
      <c r="C80" s="61"/>
      <c r="D80" s="61"/>
      <c r="E80" s="61"/>
      <c r="F80" s="61"/>
      <c r="G80" s="61"/>
      <c r="H80" s="61"/>
      <c r="I80" s="61"/>
      <c r="J80" s="61"/>
      <c r="K80" s="61"/>
      <c r="L80" s="61"/>
      <c r="M80" s="61"/>
      <c r="N80" s="61"/>
    </row>
    <row r="81" spans="2:14" x14ac:dyDescent="0.25">
      <c r="B81" s="3" t="s">
        <v>35</v>
      </c>
      <c r="C81" s="245" t="s">
        <v>36</v>
      </c>
      <c r="D81" s="245"/>
      <c r="E81" s="245"/>
      <c r="F81" s="245"/>
      <c r="G81" s="245"/>
      <c r="H81" s="245"/>
      <c r="I81" s="245"/>
      <c r="J81" s="245"/>
      <c r="K81" s="245"/>
      <c r="L81" s="245"/>
      <c r="M81" s="245"/>
      <c r="N81" s="245"/>
    </row>
    <row r="82" spans="2:14" x14ac:dyDescent="0.25">
      <c r="C82" s="245" t="s">
        <v>37</v>
      </c>
      <c r="D82" s="245"/>
      <c r="E82" s="245"/>
      <c r="F82" s="245"/>
      <c r="G82" s="245"/>
      <c r="H82" s="245"/>
      <c r="I82" s="245"/>
      <c r="J82" s="245"/>
      <c r="K82" s="245"/>
      <c r="L82" s="245"/>
      <c r="M82" s="245"/>
      <c r="N82" s="245"/>
    </row>
    <row r="83" spans="2:14" x14ac:dyDescent="0.25">
      <c r="C83" s="49"/>
      <c r="D83" s="49"/>
      <c r="E83" s="49"/>
      <c r="F83" s="49"/>
      <c r="G83" s="49"/>
      <c r="H83" s="49"/>
      <c r="I83" s="49"/>
      <c r="J83" s="49"/>
      <c r="K83" s="49"/>
      <c r="L83" s="49"/>
      <c r="M83" s="49"/>
      <c r="N83" s="49"/>
    </row>
    <row r="84" spans="2:14" x14ac:dyDescent="0.25">
      <c r="C84" s="254" t="s">
        <v>182</v>
      </c>
      <c r="D84" s="254"/>
      <c r="E84" s="254"/>
      <c r="F84" s="254"/>
      <c r="G84" s="254"/>
      <c r="H84" s="254"/>
      <c r="I84" s="254"/>
      <c r="J84" s="254"/>
      <c r="K84" s="254"/>
      <c r="L84" s="254"/>
      <c r="M84" s="254"/>
      <c r="N84" s="254"/>
    </row>
    <row r="85" spans="2:14" x14ac:dyDescent="0.25">
      <c r="C85" s="6" t="s">
        <v>8</v>
      </c>
      <c r="D85" s="255" t="s">
        <v>38</v>
      </c>
      <c r="E85" s="256"/>
      <c r="F85" s="256"/>
      <c r="G85" s="256"/>
      <c r="H85" s="257"/>
      <c r="I85" s="258" t="s">
        <v>39</v>
      </c>
      <c r="J85" s="258"/>
      <c r="K85" s="258"/>
      <c r="L85" s="258" t="s">
        <v>40</v>
      </c>
      <c r="M85" s="258"/>
      <c r="N85" s="258"/>
    </row>
    <row r="86" spans="2:14" x14ac:dyDescent="0.25">
      <c r="C86" s="51" t="s">
        <v>6</v>
      </c>
      <c r="D86" s="248" t="s">
        <v>183</v>
      </c>
      <c r="E86" s="249"/>
      <c r="F86" s="249"/>
      <c r="G86" s="249"/>
      <c r="H86" s="250"/>
      <c r="I86" s="251"/>
      <c r="J86" s="251"/>
      <c r="K86" s="251"/>
      <c r="L86" s="251"/>
      <c r="M86" s="251"/>
      <c r="N86" s="251"/>
    </row>
    <row r="87" spans="2:14" x14ac:dyDescent="0.25">
      <c r="C87" s="51" t="s">
        <v>20</v>
      </c>
      <c r="D87" s="248" t="s">
        <v>184</v>
      </c>
      <c r="E87" s="249"/>
      <c r="F87" s="249"/>
      <c r="G87" s="249"/>
      <c r="H87" s="250"/>
      <c r="I87" s="251"/>
      <c r="J87" s="251"/>
      <c r="K87" s="251"/>
      <c r="L87" s="251"/>
      <c r="M87" s="251"/>
      <c r="N87" s="251"/>
    </row>
    <row r="88" spans="2:14" x14ac:dyDescent="0.25">
      <c r="C88" s="61"/>
      <c r="D88" s="61"/>
      <c r="E88" s="61"/>
      <c r="F88" s="61"/>
      <c r="G88" s="61"/>
      <c r="H88" s="61"/>
      <c r="I88" s="61"/>
      <c r="J88" s="61"/>
      <c r="K88" s="61"/>
      <c r="L88" s="61"/>
      <c r="M88" s="61"/>
      <c r="N88" s="61"/>
    </row>
    <row r="89" spans="2:14" x14ac:dyDescent="0.25">
      <c r="B89" s="18" t="s">
        <v>41</v>
      </c>
      <c r="C89" s="245" t="s">
        <v>42</v>
      </c>
      <c r="D89" s="245"/>
      <c r="E89" s="245"/>
      <c r="F89" s="245"/>
      <c r="G89" s="245"/>
      <c r="H89" s="245"/>
      <c r="I89" s="245"/>
      <c r="J89" s="245"/>
      <c r="K89" s="245"/>
      <c r="L89" s="245"/>
      <c r="M89" s="245"/>
      <c r="N89" s="245"/>
    </row>
    <row r="90" spans="2:14" x14ac:dyDescent="0.25">
      <c r="C90" s="252" t="s">
        <v>43</v>
      </c>
      <c r="D90" s="252"/>
      <c r="E90" s="252"/>
      <c r="F90" s="252"/>
      <c r="G90" s="252"/>
      <c r="H90" s="252"/>
      <c r="I90" s="252"/>
      <c r="J90" s="252"/>
      <c r="K90" s="252"/>
      <c r="L90" s="252"/>
      <c r="M90" s="252"/>
      <c r="N90" s="252"/>
    </row>
    <row r="91" spans="2:14" x14ac:dyDescent="0.25">
      <c r="C91" s="253" t="s">
        <v>185</v>
      </c>
      <c r="D91" s="253"/>
      <c r="E91" s="253"/>
      <c r="F91" s="253"/>
      <c r="G91" s="253"/>
      <c r="H91" s="253"/>
      <c r="I91" s="253"/>
      <c r="J91" s="253"/>
      <c r="K91" s="253"/>
      <c r="L91" s="253"/>
      <c r="M91" s="253"/>
      <c r="N91" s="253"/>
    </row>
    <row r="92" spans="2:14" ht="15" customHeight="1" x14ac:dyDescent="0.25">
      <c r="C92" s="265" t="s">
        <v>44</v>
      </c>
      <c r="D92" s="266" t="s">
        <v>186</v>
      </c>
      <c r="E92" s="267"/>
      <c r="F92" s="268"/>
      <c r="G92" s="272" t="s">
        <v>222</v>
      </c>
      <c r="H92" s="272"/>
      <c r="I92" s="273" t="s">
        <v>223</v>
      </c>
      <c r="J92" s="274"/>
      <c r="K92" s="267" t="s">
        <v>69</v>
      </c>
      <c r="L92" s="267"/>
      <c r="M92" s="267"/>
      <c r="N92" s="268"/>
    </row>
    <row r="93" spans="2:14" ht="9" customHeight="1" x14ac:dyDescent="0.25">
      <c r="C93" s="265"/>
      <c r="D93" s="269"/>
      <c r="E93" s="270"/>
      <c r="F93" s="271"/>
      <c r="G93" s="272"/>
      <c r="H93" s="272"/>
      <c r="I93" s="275"/>
      <c r="J93" s="276"/>
      <c r="K93" s="270"/>
      <c r="L93" s="270"/>
      <c r="M93" s="270"/>
      <c r="N93" s="271"/>
    </row>
    <row r="94" spans="2:14" x14ac:dyDescent="0.25">
      <c r="C94" s="53">
        <v>1</v>
      </c>
      <c r="D94" s="277">
        <v>2</v>
      </c>
      <c r="E94" s="278"/>
      <c r="F94" s="279"/>
      <c r="G94" s="277">
        <v>3</v>
      </c>
      <c r="H94" s="279"/>
      <c r="I94" s="277">
        <v>4</v>
      </c>
      <c r="J94" s="279"/>
      <c r="K94" s="277">
        <v>5</v>
      </c>
      <c r="L94" s="278"/>
      <c r="M94" s="278"/>
      <c r="N94" s="279"/>
    </row>
    <row r="95" spans="2:14" x14ac:dyDescent="0.25">
      <c r="C95" s="58">
        <v>1</v>
      </c>
      <c r="D95" s="259" t="s">
        <v>231</v>
      </c>
      <c r="E95" s="259"/>
      <c r="F95" s="259"/>
      <c r="G95" s="260">
        <v>33</v>
      </c>
      <c r="H95" s="261"/>
      <c r="I95" s="260" t="s">
        <v>224</v>
      </c>
      <c r="J95" s="261"/>
      <c r="K95" s="262">
        <v>21326.55</v>
      </c>
      <c r="L95" s="263"/>
      <c r="M95" s="263"/>
      <c r="N95" s="264"/>
    </row>
    <row r="96" spans="2:14" x14ac:dyDescent="0.25">
      <c r="C96" s="58">
        <v>2</v>
      </c>
      <c r="D96" s="259" t="s">
        <v>235</v>
      </c>
      <c r="E96" s="259"/>
      <c r="F96" s="259"/>
      <c r="G96" s="260" t="s">
        <v>225</v>
      </c>
      <c r="H96" s="261"/>
      <c r="I96" s="260" t="s">
        <v>225</v>
      </c>
      <c r="J96" s="261"/>
      <c r="K96" s="262">
        <v>667818</v>
      </c>
      <c r="L96" s="263"/>
      <c r="M96" s="263"/>
      <c r="N96" s="264"/>
    </row>
    <row r="97" spans="1:14" x14ac:dyDescent="0.25">
      <c r="C97" s="58">
        <v>3</v>
      </c>
      <c r="D97" s="280" t="s">
        <v>233</v>
      </c>
      <c r="E97" s="280"/>
      <c r="F97" s="280"/>
      <c r="G97" s="260" t="s">
        <v>230</v>
      </c>
      <c r="H97" s="261"/>
      <c r="I97" s="260" t="s">
        <v>226</v>
      </c>
      <c r="J97" s="261"/>
      <c r="K97" s="262">
        <v>10600</v>
      </c>
      <c r="L97" s="263"/>
      <c r="M97" s="263"/>
      <c r="N97" s="264"/>
    </row>
    <row r="98" spans="1:14" ht="24" customHeight="1" x14ac:dyDescent="0.25">
      <c r="C98" s="58">
        <v>4</v>
      </c>
      <c r="D98" s="280" t="s">
        <v>234</v>
      </c>
      <c r="E98" s="280"/>
      <c r="F98" s="280"/>
      <c r="G98" s="260" t="s">
        <v>230</v>
      </c>
      <c r="H98" s="261"/>
      <c r="I98" s="260" t="s">
        <v>226</v>
      </c>
      <c r="J98" s="261"/>
      <c r="K98" s="262">
        <v>7590</v>
      </c>
      <c r="L98" s="263"/>
      <c r="M98" s="263"/>
      <c r="N98" s="264"/>
    </row>
    <row r="99" spans="1:14" x14ac:dyDescent="0.25">
      <c r="C99" s="58">
        <v>5</v>
      </c>
      <c r="D99" s="280" t="s">
        <v>232</v>
      </c>
      <c r="E99" s="280"/>
      <c r="F99" s="280"/>
      <c r="G99" s="260" t="s">
        <v>227</v>
      </c>
      <c r="H99" s="261"/>
      <c r="I99" s="260" t="s">
        <v>227</v>
      </c>
      <c r="J99" s="261"/>
      <c r="K99" s="262">
        <v>35200</v>
      </c>
      <c r="L99" s="263"/>
      <c r="M99" s="263"/>
      <c r="N99" s="264"/>
    </row>
    <row r="100" spans="1:14" x14ac:dyDescent="0.25">
      <c r="C100" s="58">
        <v>6</v>
      </c>
      <c r="D100" s="259" t="s">
        <v>236</v>
      </c>
      <c r="E100" s="259"/>
      <c r="F100" s="259"/>
      <c r="G100" s="260">
        <v>1</v>
      </c>
      <c r="H100" s="261"/>
      <c r="I100" s="260" t="s">
        <v>228</v>
      </c>
      <c r="J100" s="261"/>
      <c r="K100" s="262">
        <v>69500</v>
      </c>
      <c r="L100" s="263"/>
      <c r="M100" s="263"/>
      <c r="N100" s="264"/>
    </row>
    <row r="101" spans="1:14" x14ac:dyDescent="0.25">
      <c r="C101" s="58">
        <v>7</v>
      </c>
      <c r="D101" s="259" t="s">
        <v>237</v>
      </c>
      <c r="E101" s="259"/>
      <c r="F101" s="259"/>
      <c r="G101" s="260" t="s">
        <v>229</v>
      </c>
      <c r="H101" s="261"/>
      <c r="I101" s="260" t="s">
        <v>229</v>
      </c>
      <c r="J101" s="261"/>
      <c r="K101" s="262">
        <v>22189</v>
      </c>
      <c r="L101" s="263"/>
      <c r="M101" s="263"/>
      <c r="N101" s="264"/>
    </row>
    <row r="102" spans="1:14" x14ac:dyDescent="0.25">
      <c r="C102" s="58">
        <v>8</v>
      </c>
      <c r="D102" s="259" t="s">
        <v>238</v>
      </c>
      <c r="E102" s="259"/>
      <c r="F102" s="259"/>
      <c r="G102" s="260" t="s">
        <v>229</v>
      </c>
      <c r="H102" s="261"/>
      <c r="I102" s="260" t="s">
        <v>229</v>
      </c>
      <c r="J102" s="261"/>
      <c r="K102" s="262">
        <v>289902</v>
      </c>
      <c r="L102" s="263"/>
      <c r="M102" s="263"/>
      <c r="N102" s="264"/>
    </row>
    <row r="103" spans="1:14" x14ac:dyDescent="0.25">
      <c r="C103" s="58">
        <v>9</v>
      </c>
      <c r="D103" s="259" t="s">
        <v>239</v>
      </c>
      <c r="E103" s="259"/>
      <c r="F103" s="259"/>
      <c r="G103" s="260" t="s">
        <v>229</v>
      </c>
      <c r="H103" s="261"/>
      <c r="I103" s="260" t="s">
        <v>229</v>
      </c>
      <c r="J103" s="261"/>
      <c r="K103" s="262">
        <v>68100</v>
      </c>
      <c r="L103" s="263"/>
      <c r="M103" s="263"/>
      <c r="N103" s="264"/>
    </row>
    <row r="104" spans="1:14" x14ac:dyDescent="0.25">
      <c r="C104" s="58">
        <v>10</v>
      </c>
      <c r="D104" s="259" t="s">
        <v>240</v>
      </c>
      <c r="E104" s="259"/>
      <c r="F104" s="259"/>
      <c r="G104" s="260" t="s">
        <v>229</v>
      </c>
      <c r="H104" s="261"/>
      <c r="I104" s="260" t="s">
        <v>229</v>
      </c>
      <c r="J104" s="261"/>
      <c r="K104" s="262">
        <v>64600</v>
      </c>
      <c r="L104" s="263"/>
      <c r="M104" s="263"/>
      <c r="N104" s="264"/>
    </row>
    <row r="105" spans="1:14" x14ac:dyDescent="0.25">
      <c r="C105" s="293" t="s">
        <v>241</v>
      </c>
      <c r="D105" s="294"/>
      <c r="E105" s="294"/>
      <c r="F105" s="294"/>
      <c r="G105" s="294"/>
      <c r="H105" s="294"/>
      <c r="I105" s="294"/>
      <c r="J105" s="295"/>
      <c r="K105" s="296">
        <f>SUM(K95:N104)</f>
        <v>1256825.55</v>
      </c>
      <c r="L105" s="296"/>
      <c r="M105" s="296"/>
      <c r="N105" s="296"/>
    </row>
    <row r="106" spans="1:14" x14ac:dyDescent="0.25">
      <c r="A106" s="101" t="s">
        <v>294</v>
      </c>
      <c r="B106" s="101"/>
      <c r="C106" s="100" t="s">
        <v>49</v>
      </c>
      <c r="D106" s="100"/>
      <c r="E106" s="100"/>
      <c r="F106" s="100"/>
      <c r="G106" s="100"/>
      <c r="H106" s="100"/>
      <c r="I106" s="100"/>
      <c r="J106" s="100"/>
      <c r="K106" s="100"/>
      <c r="L106" s="100"/>
      <c r="M106" s="100"/>
      <c r="N106" s="100"/>
    </row>
    <row r="107" spans="1:14" x14ac:dyDescent="0.25">
      <c r="C107" s="297" t="s">
        <v>50</v>
      </c>
      <c r="D107" s="297"/>
      <c r="E107" s="297"/>
      <c r="F107" s="297"/>
      <c r="G107" s="297"/>
      <c r="H107" s="297"/>
      <c r="I107" s="297"/>
      <c r="J107" s="297"/>
      <c r="K107" s="297"/>
      <c r="L107" s="297"/>
      <c r="M107" s="297"/>
      <c r="N107" s="297"/>
    </row>
    <row r="109" spans="1:14" x14ac:dyDescent="0.25">
      <c r="B109" s="3" t="s">
        <v>51</v>
      </c>
      <c r="C109" s="19" t="s">
        <v>52</v>
      </c>
      <c r="D109" s="19"/>
      <c r="E109" s="19"/>
      <c r="F109" s="19"/>
      <c r="G109" s="19"/>
      <c r="H109" s="19"/>
      <c r="I109" s="20"/>
      <c r="J109" s="20"/>
      <c r="K109" s="20"/>
      <c r="L109" s="20"/>
      <c r="M109" s="20"/>
      <c r="N109" s="20"/>
    </row>
    <row r="110" spans="1:14" x14ac:dyDescent="0.25">
      <c r="B110" s="2"/>
      <c r="C110" s="245" t="s">
        <v>53</v>
      </c>
      <c r="D110" s="245"/>
      <c r="E110" s="245"/>
      <c r="F110" s="245"/>
      <c r="G110" s="245"/>
      <c r="H110" s="245"/>
      <c r="I110" s="245"/>
      <c r="J110" s="245"/>
      <c r="K110" s="245"/>
      <c r="L110" s="245"/>
      <c r="M110" s="245"/>
      <c r="N110" s="245"/>
    </row>
    <row r="111" spans="1:14" hidden="1" x14ac:dyDescent="0.25">
      <c r="B111" s="2"/>
      <c r="C111" s="298" t="s">
        <v>54</v>
      </c>
      <c r="D111" s="298"/>
      <c r="E111" s="298"/>
      <c r="F111" s="298"/>
      <c r="G111" s="298"/>
      <c r="H111" s="298"/>
      <c r="I111" s="298"/>
      <c r="J111" s="298"/>
      <c r="K111" s="298"/>
      <c r="L111" s="298"/>
      <c r="M111" s="298"/>
      <c r="N111" s="298"/>
    </row>
    <row r="112" spans="1:14" hidden="1" x14ac:dyDescent="0.25">
      <c r="B112" s="2"/>
      <c r="C112" s="298" t="s">
        <v>55</v>
      </c>
      <c r="D112" s="298"/>
      <c r="E112" s="298"/>
      <c r="F112" s="298"/>
      <c r="G112" s="298"/>
      <c r="H112" s="298"/>
      <c r="I112" s="298"/>
      <c r="J112" s="298"/>
      <c r="K112" s="298"/>
      <c r="L112" s="298"/>
      <c r="M112" s="298"/>
      <c r="N112" s="298"/>
    </row>
    <row r="113" spans="1:14" hidden="1" x14ac:dyDescent="0.25">
      <c r="B113" s="2"/>
      <c r="C113" s="7" t="s">
        <v>56</v>
      </c>
      <c r="D113" s="7"/>
      <c r="E113" s="7"/>
      <c r="F113" s="7"/>
      <c r="G113" s="7"/>
      <c r="H113" s="7"/>
    </row>
    <row r="114" spans="1:14" x14ac:dyDescent="0.25">
      <c r="C114" s="281" t="s">
        <v>57</v>
      </c>
      <c r="D114" s="281"/>
      <c r="E114" s="281"/>
      <c r="F114" s="281"/>
      <c r="G114" s="281"/>
      <c r="H114" s="281"/>
    </row>
    <row r="115" spans="1:14" x14ac:dyDescent="0.25">
      <c r="B115" s="3"/>
      <c r="C115" s="239" t="s">
        <v>58</v>
      </c>
      <c r="D115" s="282" t="s">
        <v>45</v>
      </c>
      <c r="E115" s="283"/>
      <c r="F115" s="282" t="s">
        <v>46</v>
      </c>
      <c r="G115" s="286"/>
      <c r="H115" s="283"/>
      <c r="I115" s="233" t="s">
        <v>60</v>
      </c>
      <c r="J115" s="288"/>
      <c r="K115" s="288"/>
      <c r="L115" s="234"/>
      <c r="M115" s="289" t="s">
        <v>61</v>
      </c>
      <c r="N115" s="290"/>
    </row>
    <row r="116" spans="1:14" x14ac:dyDescent="0.25">
      <c r="C116" s="240"/>
      <c r="D116" s="284"/>
      <c r="E116" s="285"/>
      <c r="F116" s="284"/>
      <c r="G116" s="287"/>
      <c r="H116" s="285"/>
      <c r="I116" s="233" t="s">
        <v>47</v>
      </c>
      <c r="J116" s="234"/>
      <c r="K116" s="233" t="s">
        <v>48</v>
      </c>
      <c r="L116" s="234"/>
      <c r="M116" s="291"/>
      <c r="N116" s="292"/>
    </row>
    <row r="117" spans="1:14" x14ac:dyDescent="0.25">
      <c r="C117" s="63">
        <v>1</v>
      </c>
      <c r="D117" s="299">
        <v>2</v>
      </c>
      <c r="E117" s="300"/>
      <c r="F117" s="299">
        <v>3</v>
      </c>
      <c r="G117" s="301"/>
      <c r="H117" s="300"/>
      <c r="I117" s="299">
        <v>4</v>
      </c>
      <c r="J117" s="300"/>
      <c r="K117" s="299">
        <v>5</v>
      </c>
      <c r="L117" s="300"/>
      <c r="M117" s="299">
        <v>6</v>
      </c>
      <c r="N117" s="300"/>
    </row>
    <row r="118" spans="1:14" ht="15.75" customHeight="1" x14ac:dyDescent="0.25">
      <c r="C118" s="30" t="s">
        <v>6</v>
      </c>
      <c r="D118" s="302" t="s">
        <v>215</v>
      </c>
      <c r="E118" s="302"/>
      <c r="F118" s="303">
        <v>1054078.1499999999</v>
      </c>
      <c r="G118" s="303"/>
      <c r="H118" s="303"/>
      <c r="I118" s="304">
        <v>13395.99</v>
      </c>
      <c r="J118" s="305"/>
      <c r="K118" s="304">
        <v>30322.46</v>
      </c>
      <c r="L118" s="305"/>
      <c r="M118" s="304">
        <f>+F118+I118-K118</f>
        <v>1037151.6799999999</v>
      </c>
      <c r="N118" s="305"/>
    </row>
    <row r="119" spans="1:14" x14ac:dyDescent="0.25">
      <c r="C119" s="30" t="s">
        <v>20</v>
      </c>
      <c r="D119" s="302" t="s">
        <v>216</v>
      </c>
      <c r="E119" s="302"/>
      <c r="F119" s="303">
        <v>3419977.76</v>
      </c>
      <c r="G119" s="303"/>
      <c r="H119" s="303"/>
      <c r="I119" s="304">
        <v>2618916</v>
      </c>
      <c r="J119" s="305"/>
      <c r="K119" s="304"/>
      <c r="L119" s="305"/>
      <c r="M119" s="304">
        <f t="shared" ref="M119:M120" si="10">+F119+I119-K119</f>
        <v>6038893.7599999998</v>
      </c>
      <c r="N119" s="305"/>
    </row>
    <row r="120" spans="1:14" ht="15.75" customHeight="1" x14ac:dyDescent="0.25">
      <c r="C120" s="29" t="s">
        <v>21</v>
      </c>
      <c r="D120" s="302" t="s">
        <v>217</v>
      </c>
      <c r="E120" s="302"/>
      <c r="F120" s="303">
        <v>57498</v>
      </c>
      <c r="G120" s="303"/>
      <c r="H120" s="303"/>
      <c r="I120" s="303"/>
      <c r="J120" s="303"/>
      <c r="K120" s="303"/>
      <c r="L120" s="303"/>
      <c r="M120" s="303">
        <f t="shared" si="10"/>
        <v>57498</v>
      </c>
      <c r="N120" s="303"/>
    </row>
    <row r="121" spans="1:14" ht="15.75" customHeight="1" x14ac:dyDescent="0.25">
      <c r="C121" s="311" t="s">
        <v>95</v>
      </c>
      <c r="D121" s="312"/>
      <c r="E121" s="313"/>
      <c r="F121" s="306">
        <f>SUM(F118:H120)</f>
        <v>4531553.91</v>
      </c>
      <c r="G121" s="306"/>
      <c r="H121" s="306"/>
      <c r="I121" s="306">
        <f>SUM(I118:J120)</f>
        <v>2632311.9900000002</v>
      </c>
      <c r="J121" s="306"/>
      <c r="K121" s="306">
        <f>SUM(K118:L120)</f>
        <v>30322.46</v>
      </c>
      <c r="L121" s="306"/>
      <c r="M121" s="306">
        <f>SUM(M118:N120)</f>
        <v>7133543.4399999995</v>
      </c>
      <c r="N121" s="306"/>
    </row>
    <row r="122" spans="1:14" x14ac:dyDescent="0.25">
      <c r="C122" s="52"/>
      <c r="D122" s="52"/>
      <c r="E122" s="52"/>
      <c r="F122" s="8"/>
      <c r="G122" s="8"/>
      <c r="H122" s="8"/>
      <c r="I122" s="8"/>
      <c r="J122" s="8"/>
      <c r="K122" s="8"/>
      <c r="L122" s="8"/>
      <c r="M122" s="8"/>
      <c r="N122" s="8"/>
    </row>
    <row r="123" spans="1:14" x14ac:dyDescent="0.25">
      <c r="A123" s="101" t="s">
        <v>294</v>
      </c>
      <c r="C123" s="243" t="s">
        <v>63</v>
      </c>
      <c r="D123" s="243"/>
      <c r="E123" s="243"/>
      <c r="F123" s="243"/>
      <c r="G123" s="243"/>
      <c r="H123" s="243"/>
      <c r="I123" s="243"/>
      <c r="J123" s="243"/>
      <c r="K123" s="243"/>
      <c r="L123" s="243"/>
      <c r="M123" s="243"/>
      <c r="N123" s="243"/>
    </row>
    <row r="124" spans="1:14" x14ac:dyDescent="0.25">
      <c r="C124" s="243" t="s">
        <v>64</v>
      </c>
      <c r="D124" s="243"/>
      <c r="E124" s="243"/>
      <c r="F124" s="243"/>
      <c r="G124" s="243"/>
      <c r="H124" s="243"/>
      <c r="I124" s="243"/>
      <c r="J124" s="243"/>
      <c r="K124" s="243"/>
      <c r="L124" s="243"/>
      <c r="M124" s="243"/>
      <c r="N124" s="243"/>
    </row>
    <row r="126" spans="1:14" x14ac:dyDescent="0.25">
      <c r="B126" s="18" t="s">
        <v>65</v>
      </c>
      <c r="C126" s="245" t="s">
        <v>66</v>
      </c>
      <c r="D126" s="245"/>
      <c r="E126" s="245"/>
      <c r="F126" s="245"/>
      <c r="G126" s="245"/>
      <c r="H126" s="245"/>
      <c r="I126" s="245"/>
      <c r="J126" s="245"/>
      <c r="K126" s="245"/>
      <c r="L126" s="245"/>
      <c r="M126" s="245"/>
      <c r="N126" s="245"/>
    </row>
    <row r="127" spans="1:14" x14ac:dyDescent="0.25">
      <c r="B127" s="2"/>
      <c r="C127" s="49"/>
      <c r="D127" s="49"/>
      <c r="E127" s="49"/>
      <c r="F127" s="49"/>
      <c r="G127" s="49"/>
      <c r="H127" s="49"/>
      <c r="I127" s="49"/>
      <c r="J127" s="49"/>
      <c r="K127" s="49"/>
      <c r="L127" s="49"/>
      <c r="M127" s="49"/>
      <c r="N127" s="49"/>
    </row>
    <row r="128" spans="1:14" x14ac:dyDescent="0.25">
      <c r="B128" s="2"/>
      <c r="C128" s="254" t="s">
        <v>67</v>
      </c>
      <c r="D128" s="254"/>
      <c r="E128" s="254"/>
      <c r="F128" s="254"/>
      <c r="G128" s="254"/>
      <c r="H128" s="254"/>
      <c r="I128" s="254"/>
      <c r="J128" s="254"/>
      <c r="K128" s="254"/>
      <c r="L128" s="254"/>
      <c r="M128" s="254"/>
      <c r="N128" s="254"/>
    </row>
    <row r="129" spans="1:14" ht="15" customHeight="1" x14ac:dyDescent="0.25">
      <c r="A129" s="244" t="s">
        <v>308</v>
      </c>
      <c r="B129" s="2"/>
      <c r="C129" s="307" t="s">
        <v>44</v>
      </c>
      <c r="D129" s="272" t="s">
        <v>45</v>
      </c>
      <c r="E129" s="272"/>
      <c r="F129" s="272" t="s">
        <v>68</v>
      </c>
      <c r="G129" s="266" t="s">
        <v>69</v>
      </c>
      <c r="H129" s="268"/>
      <c r="I129" s="309"/>
      <c r="J129" s="310"/>
      <c r="K129" s="310"/>
      <c r="L129" s="310"/>
    </row>
    <row r="130" spans="1:14" x14ac:dyDescent="0.25">
      <c r="A130" s="244"/>
      <c r="B130" s="2"/>
      <c r="C130" s="308"/>
      <c r="D130" s="272"/>
      <c r="E130" s="272"/>
      <c r="F130" s="272"/>
      <c r="G130" s="269"/>
      <c r="H130" s="271"/>
      <c r="I130" s="309"/>
      <c r="J130" s="310"/>
      <c r="K130" s="310"/>
      <c r="L130" s="310"/>
    </row>
    <row r="131" spans="1:14" x14ac:dyDescent="0.25">
      <c r="B131" s="2"/>
      <c r="C131" s="53" t="s">
        <v>6</v>
      </c>
      <c r="D131" s="314" t="s">
        <v>70</v>
      </c>
      <c r="E131" s="314"/>
      <c r="F131" s="172">
        <v>55.046999999999997</v>
      </c>
      <c r="G131" s="315">
        <v>15676.28</v>
      </c>
      <c r="H131" s="316"/>
      <c r="I131" s="317"/>
      <c r="J131" s="318"/>
      <c r="K131" s="318"/>
      <c r="L131" s="318"/>
    </row>
    <row r="132" spans="1:14" x14ac:dyDescent="0.25">
      <c r="B132" s="2"/>
      <c r="C132" s="53" t="s">
        <v>20</v>
      </c>
      <c r="D132" s="314" t="s">
        <v>71</v>
      </c>
      <c r="E132" s="314"/>
      <c r="F132" s="172"/>
      <c r="G132" s="319"/>
      <c r="H132" s="320"/>
      <c r="I132" s="317"/>
      <c r="J132" s="318"/>
      <c r="K132" s="318"/>
      <c r="L132" s="318"/>
    </row>
    <row r="134" spans="1:14" x14ac:dyDescent="0.25">
      <c r="B134" s="3" t="s">
        <v>72</v>
      </c>
      <c r="C134" s="245" t="s">
        <v>73</v>
      </c>
      <c r="D134" s="245"/>
      <c r="E134" s="245"/>
      <c r="F134" s="245"/>
      <c r="G134" s="245"/>
      <c r="H134" s="245"/>
      <c r="I134" s="245"/>
      <c r="J134" s="245"/>
      <c r="K134" s="245"/>
      <c r="L134" s="245"/>
      <c r="M134" s="245"/>
      <c r="N134" s="245"/>
    </row>
    <row r="135" spans="1:14" x14ac:dyDescent="0.25">
      <c r="B135" s="2"/>
      <c r="C135" s="245" t="s">
        <v>187</v>
      </c>
      <c r="D135" s="245"/>
      <c r="E135" s="245"/>
      <c r="F135" s="245"/>
      <c r="G135" s="245"/>
      <c r="H135" s="245"/>
      <c r="I135" s="245"/>
      <c r="J135" s="245"/>
      <c r="K135" s="245"/>
      <c r="L135" s="245"/>
      <c r="M135" s="245"/>
      <c r="N135" s="245"/>
    </row>
    <row r="136" spans="1:14" x14ac:dyDescent="0.25">
      <c r="B136" s="2"/>
      <c r="C136" s="245" t="s">
        <v>74</v>
      </c>
      <c r="D136" s="245"/>
      <c r="E136" s="245"/>
      <c r="F136" s="245"/>
      <c r="G136" s="245"/>
      <c r="H136" s="245"/>
      <c r="I136" s="245"/>
      <c r="J136" s="245"/>
      <c r="K136" s="245"/>
      <c r="L136" s="245"/>
      <c r="M136" s="245"/>
      <c r="N136" s="245"/>
    </row>
    <row r="137" spans="1:14" x14ac:dyDescent="0.25">
      <c r="A137" s="101" t="s">
        <v>294</v>
      </c>
      <c r="B137" s="2"/>
      <c r="C137" s="243" t="s">
        <v>75</v>
      </c>
      <c r="D137" s="243"/>
      <c r="E137" s="243"/>
      <c r="F137" s="243"/>
      <c r="G137" s="243"/>
      <c r="H137" s="243"/>
      <c r="I137" s="243"/>
      <c r="J137" s="243"/>
      <c r="K137" s="243"/>
      <c r="L137" s="243"/>
      <c r="M137" s="243"/>
      <c r="N137" s="243"/>
    </row>
    <row r="138" spans="1:14" x14ac:dyDescent="0.25">
      <c r="B138" s="2"/>
      <c r="C138" s="243" t="s">
        <v>76</v>
      </c>
      <c r="D138" s="243"/>
      <c r="E138" s="243"/>
      <c r="F138" s="243"/>
      <c r="G138" s="243"/>
      <c r="H138" s="243"/>
      <c r="I138" s="243"/>
      <c r="J138" s="243"/>
      <c r="K138" s="243"/>
      <c r="L138" s="243"/>
      <c r="M138" s="243"/>
      <c r="N138" s="243"/>
    </row>
    <row r="139" spans="1:14" ht="15" customHeight="1" x14ac:dyDescent="0.25">
      <c r="C139" s="307" t="s">
        <v>44</v>
      </c>
      <c r="D139" s="272" t="s">
        <v>77</v>
      </c>
      <c r="E139" s="272" t="s">
        <v>59</v>
      </c>
      <c r="F139" s="272"/>
      <c r="G139" s="321" t="s">
        <v>78</v>
      </c>
      <c r="H139" s="322"/>
      <c r="I139" s="322"/>
      <c r="J139" s="322"/>
      <c r="K139" s="322"/>
      <c r="L139" s="323"/>
      <c r="M139" s="266" t="s">
        <v>69</v>
      </c>
      <c r="N139" s="268"/>
    </row>
    <row r="140" spans="1:14" x14ac:dyDescent="0.25">
      <c r="C140" s="308"/>
      <c r="D140" s="272"/>
      <c r="E140" s="272"/>
      <c r="F140" s="272"/>
      <c r="G140" s="277" t="s">
        <v>47</v>
      </c>
      <c r="H140" s="279"/>
      <c r="I140" s="277" t="s">
        <v>188</v>
      </c>
      <c r="J140" s="279"/>
      <c r="K140" s="277" t="s">
        <v>189</v>
      </c>
      <c r="L140" s="279"/>
      <c r="M140" s="269"/>
      <c r="N140" s="271"/>
    </row>
    <row r="141" spans="1:14" x14ac:dyDescent="0.25">
      <c r="C141" s="53">
        <v>1</v>
      </c>
      <c r="D141" s="53">
        <v>2</v>
      </c>
      <c r="E141" s="277">
        <v>3</v>
      </c>
      <c r="F141" s="279"/>
      <c r="G141" s="277">
        <v>4</v>
      </c>
      <c r="H141" s="279"/>
      <c r="I141" s="277">
        <v>5</v>
      </c>
      <c r="J141" s="279"/>
      <c r="K141" s="277">
        <v>6</v>
      </c>
      <c r="L141" s="279"/>
      <c r="M141" s="277">
        <v>7</v>
      </c>
      <c r="N141" s="279"/>
    </row>
    <row r="142" spans="1:14" x14ac:dyDescent="0.25">
      <c r="C142" s="31">
        <v>1</v>
      </c>
      <c r="D142" s="57" t="s">
        <v>242</v>
      </c>
      <c r="E142" s="324">
        <v>372587.82</v>
      </c>
      <c r="F142" s="325"/>
      <c r="G142" s="324">
        <v>278653.26</v>
      </c>
      <c r="H142" s="325"/>
      <c r="I142" s="324"/>
      <c r="J142" s="325"/>
      <c r="K142" s="324">
        <v>1993.59</v>
      </c>
      <c r="L142" s="325"/>
      <c r="M142" s="324">
        <f>+E142+G142-K142-I142</f>
        <v>649247.49000000011</v>
      </c>
      <c r="N142" s="325"/>
    </row>
    <row r="143" spans="1:14" x14ac:dyDescent="0.25">
      <c r="C143" s="31">
        <v>2</v>
      </c>
      <c r="D143" s="57" t="s">
        <v>243</v>
      </c>
      <c r="E143" s="324">
        <v>320.41000000000003</v>
      </c>
      <c r="F143" s="325"/>
      <c r="G143" s="324">
        <v>5287.38</v>
      </c>
      <c r="H143" s="325"/>
      <c r="I143" s="324"/>
      <c r="J143" s="325"/>
      <c r="K143" s="324"/>
      <c r="L143" s="325"/>
      <c r="M143" s="324">
        <f t="shared" ref="M143:M145" si="11">+E143+G143-K143-I143</f>
        <v>5607.79</v>
      </c>
      <c r="N143" s="325"/>
    </row>
    <row r="144" spans="1:14" x14ac:dyDescent="0.25">
      <c r="C144" s="31">
        <v>3</v>
      </c>
      <c r="D144" s="57" t="s">
        <v>244</v>
      </c>
      <c r="E144" s="324">
        <v>0</v>
      </c>
      <c r="F144" s="325"/>
      <c r="G144" s="324">
        <v>0</v>
      </c>
      <c r="H144" s="325"/>
      <c r="I144" s="324"/>
      <c r="J144" s="325"/>
      <c r="K144" s="324"/>
      <c r="L144" s="325"/>
      <c r="M144" s="324">
        <f t="shared" si="11"/>
        <v>0</v>
      </c>
      <c r="N144" s="325"/>
    </row>
    <row r="145" spans="1:14" x14ac:dyDescent="0.25">
      <c r="C145" s="31">
        <v>4</v>
      </c>
      <c r="D145" s="57" t="s">
        <v>245</v>
      </c>
      <c r="E145" s="324">
        <v>26662.3</v>
      </c>
      <c r="F145" s="325"/>
      <c r="G145" s="324">
        <v>6621.19</v>
      </c>
      <c r="H145" s="325"/>
      <c r="I145" s="324"/>
      <c r="J145" s="325"/>
      <c r="K145" s="324"/>
      <c r="L145" s="325"/>
      <c r="M145" s="324">
        <f t="shared" si="11"/>
        <v>33283.49</v>
      </c>
      <c r="N145" s="325"/>
    </row>
    <row r="146" spans="1:14" x14ac:dyDescent="0.25">
      <c r="C146" s="326" t="s">
        <v>246</v>
      </c>
      <c r="D146" s="327"/>
      <c r="E146" s="328">
        <f>SUM(E142:F145)</f>
        <v>399570.52999999997</v>
      </c>
      <c r="F146" s="327"/>
      <c r="G146" s="328">
        <f>SUM(G142:H145)</f>
        <v>290561.83</v>
      </c>
      <c r="H146" s="327"/>
      <c r="I146" s="328">
        <f>SUM(I142:J145)</f>
        <v>0</v>
      </c>
      <c r="J146" s="327"/>
      <c r="K146" s="328">
        <f>SUM(K142:L145)</f>
        <v>1993.59</v>
      </c>
      <c r="L146" s="327"/>
      <c r="M146" s="328">
        <f>SUM(M142:N145)</f>
        <v>688138.77000000014</v>
      </c>
      <c r="N146" s="330"/>
    </row>
    <row r="147" spans="1:14" x14ac:dyDescent="0.25">
      <c r="A147" s="101" t="s">
        <v>294</v>
      </c>
      <c r="C147" s="243" t="s">
        <v>79</v>
      </c>
      <c r="D147" s="243"/>
      <c r="E147" s="243"/>
      <c r="F147" s="243"/>
      <c r="G147" s="243"/>
      <c r="H147" s="243"/>
      <c r="I147" s="243"/>
      <c r="J147" s="243"/>
      <c r="K147" s="243"/>
      <c r="L147" s="243"/>
      <c r="M147" s="243"/>
      <c r="N147" s="243"/>
    </row>
    <row r="148" spans="1:14" s="7" customFormat="1" x14ac:dyDescent="0.25">
      <c r="C148" s="79"/>
      <c r="D148" s="79"/>
      <c r="E148" s="79"/>
      <c r="F148" s="79"/>
      <c r="G148" s="79"/>
      <c r="H148" s="79"/>
      <c r="I148" s="79"/>
      <c r="J148" s="79"/>
      <c r="K148" s="79"/>
      <c r="L148" s="79"/>
      <c r="M148" s="79"/>
      <c r="N148" s="79"/>
    </row>
    <row r="149" spans="1:14" x14ac:dyDescent="0.25">
      <c r="B149" s="3" t="s">
        <v>80</v>
      </c>
      <c r="C149" s="245" t="s">
        <v>81</v>
      </c>
      <c r="D149" s="245"/>
      <c r="E149" s="245"/>
      <c r="F149" s="245"/>
      <c r="G149" s="245"/>
      <c r="H149" s="245"/>
      <c r="I149" s="245"/>
      <c r="J149" s="245"/>
      <c r="K149" s="245"/>
      <c r="L149" s="245"/>
      <c r="M149" s="245"/>
      <c r="N149" s="245"/>
    </row>
    <row r="150" spans="1:14" x14ac:dyDescent="0.25">
      <c r="B150" s="56"/>
      <c r="C150" s="245" t="s">
        <v>82</v>
      </c>
      <c r="D150" s="245"/>
      <c r="E150" s="245"/>
      <c r="F150" s="245"/>
      <c r="G150" s="245"/>
      <c r="H150" s="245"/>
      <c r="I150" s="245"/>
      <c r="J150" s="245"/>
      <c r="K150" s="245"/>
      <c r="L150" s="245"/>
      <c r="M150" s="245"/>
      <c r="N150" s="245"/>
    </row>
    <row r="151" spans="1:14" hidden="1" x14ac:dyDescent="0.25">
      <c r="B151" s="56"/>
      <c r="C151" s="49"/>
      <c r="D151" s="49"/>
      <c r="E151" s="49"/>
      <c r="F151" s="49"/>
      <c r="G151" s="49"/>
      <c r="H151" s="49"/>
      <c r="I151" s="49"/>
      <c r="J151" s="49"/>
      <c r="K151" s="49"/>
      <c r="L151" s="49"/>
      <c r="M151" s="49"/>
      <c r="N151" s="49"/>
    </row>
    <row r="152" spans="1:14" x14ac:dyDescent="0.25">
      <c r="C152" s="253" t="s">
        <v>83</v>
      </c>
      <c r="D152" s="253"/>
      <c r="E152" s="253"/>
      <c r="F152" s="253"/>
      <c r="G152" s="253"/>
      <c r="H152" s="253"/>
      <c r="I152" s="253"/>
      <c r="J152" s="253"/>
      <c r="K152" s="253"/>
      <c r="L152" s="253"/>
      <c r="M152" s="253"/>
      <c r="N152" s="253"/>
    </row>
    <row r="153" spans="1:14" ht="15" customHeight="1" x14ac:dyDescent="0.25">
      <c r="C153" s="307" t="s">
        <v>44</v>
      </c>
      <c r="D153" s="266" t="s">
        <v>45</v>
      </c>
      <c r="E153" s="268"/>
      <c r="F153" s="331" t="s">
        <v>46</v>
      </c>
      <c r="G153" s="272" t="s">
        <v>84</v>
      </c>
      <c r="H153" s="272"/>
      <c r="I153" s="272" t="s">
        <v>85</v>
      </c>
      <c r="J153" s="272"/>
      <c r="K153" s="272" t="s">
        <v>86</v>
      </c>
      <c r="L153" s="272"/>
      <c r="M153" s="266" t="s">
        <v>69</v>
      </c>
      <c r="N153" s="268"/>
    </row>
    <row r="154" spans="1:14" ht="36.75" customHeight="1" x14ac:dyDescent="0.25">
      <c r="C154" s="308"/>
      <c r="D154" s="269"/>
      <c r="E154" s="271"/>
      <c r="F154" s="331"/>
      <c r="G154" s="272"/>
      <c r="H154" s="272"/>
      <c r="I154" s="272"/>
      <c r="J154" s="272"/>
      <c r="K154" s="272"/>
      <c r="L154" s="272"/>
      <c r="M154" s="269"/>
      <c r="N154" s="271"/>
    </row>
    <row r="155" spans="1:14" x14ac:dyDescent="0.25">
      <c r="C155" s="53">
        <v>1</v>
      </c>
      <c r="D155" s="329">
        <v>2</v>
      </c>
      <c r="E155" s="329"/>
      <c r="F155" s="53">
        <v>3</v>
      </c>
      <c r="G155" s="329">
        <v>4</v>
      </c>
      <c r="H155" s="329"/>
      <c r="I155" s="329">
        <v>5</v>
      </c>
      <c r="J155" s="329"/>
      <c r="K155" s="329">
        <v>6</v>
      </c>
      <c r="L155" s="329"/>
      <c r="M155" s="329">
        <v>7</v>
      </c>
      <c r="N155" s="329"/>
    </row>
    <row r="156" spans="1:14" ht="21" customHeight="1" x14ac:dyDescent="0.25">
      <c r="C156" s="63" t="s">
        <v>6</v>
      </c>
      <c r="D156" s="335" t="s">
        <v>87</v>
      </c>
      <c r="E156" s="335"/>
      <c r="F156" s="173"/>
      <c r="G156" s="336"/>
      <c r="H156" s="336"/>
      <c r="I156" s="336"/>
      <c r="J156" s="336"/>
      <c r="K156" s="336"/>
      <c r="L156" s="336"/>
      <c r="M156" s="336"/>
      <c r="N156" s="336"/>
    </row>
    <row r="157" spans="1:14" ht="19.5" customHeight="1" x14ac:dyDescent="0.25">
      <c r="C157" s="63" t="s">
        <v>20</v>
      </c>
      <c r="D157" s="335" t="s">
        <v>88</v>
      </c>
      <c r="E157" s="335"/>
      <c r="F157" s="173"/>
      <c r="G157" s="336"/>
      <c r="H157" s="336"/>
      <c r="I157" s="336"/>
      <c r="J157" s="336"/>
      <c r="K157" s="336"/>
      <c r="L157" s="336"/>
      <c r="M157" s="336"/>
      <c r="N157" s="336"/>
    </row>
    <row r="158" spans="1:14" x14ac:dyDescent="0.25">
      <c r="C158" s="62" t="s">
        <v>21</v>
      </c>
      <c r="D158" s="332" t="s">
        <v>341</v>
      </c>
      <c r="E158" s="332"/>
      <c r="F158" s="54"/>
      <c r="G158" s="333"/>
      <c r="H158" s="333"/>
      <c r="I158" s="333"/>
      <c r="J158" s="333"/>
      <c r="K158" s="333"/>
      <c r="L158" s="333"/>
      <c r="M158" s="333"/>
      <c r="N158" s="333"/>
    </row>
    <row r="159" spans="1:14" x14ac:dyDescent="0.25">
      <c r="A159" s="101" t="s">
        <v>294</v>
      </c>
      <c r="C159" s="334" t="s">
        <v>190</v>
      </c>
      <c r="D159" s="334"/>
      <c r="E159" s="334"/>
      <c r="F159" s="334"/>
      <c r="G159" s="334"/>
      <c r="H159" s="334"/>
      <c r="I159" s="334"/>
      <c r="J159" s="334"/>
      <c r="K159" s="334"/>
      <c r="L159" s="334"/>
      <c r="M159" s="334"/>
      <c r="N159" s="334"/>
    </row>
    <row r="160" spans="1:14" x14ac:dyDescent="0.25">
      <c r="C160" s="334" t="s">
        <v>191</v>
      </c>
      <c r="D160" s="334"/>
      <c r="E160" s="334"/>
      <c r="F160" s="334"/>
      <c r="G160" s="334"/>
      <c r="H160" s="334"/>
      <c r="I160" s="334"/>
      <c r="J160" s="334"/>
      <c r="K160" s="334"/>
      <c r="L160" s="334"/>
      <c r="M160" s="334"/>
      <c r="N160" s="334"/>
    </row>
    <row r="161" spans="1:14" x14ac:dyDescent="0.25">
      <c r="C161" s="334" t="s">
        <v>89</v>
      </c>
      <c r="D161" s="334"/>
      <c r="E161" s="334"/>
      <c r="F161" s="334"/>
      <c r="G161" s="334"/>
      <c r="H161" s="334"/>
      <c r="I161" s="334"/>
      <c r="J161" s="334"/>
      <c r="K161" s="334"/>
      <c r="L161" s="334"/>
      <c r="M161" s="334"/>
      <c r="N161" s="334"/>
    </row>
    <row r="162" spans="1:14" x14ac:dyDescent="0.25">
      <c r="E162" s="52"/>
      <c r="F162" s="52"/>
      <c r="G162" s="2"/>
      <c r="H162" s="2"/>
      <c r="I162" s="2"/>
      <c r="J162" s="2"/>
      <c r="K162" s="2"/>
      <c r="L162" s="2"/>
      <c r="M162" s="2"/>
      <c r="N162" s="2"/>
    </row>
    <row r="163" spans="1:14" x14ac:dyDescent="0.25">
      <c r="E163" s="52"/>
      <c r="F163" s="52"/>
      <c r="G163" s="2"/>
      <c r="H163" s="2"/>
      <c r="I163" s="2"/>
      <c r="J163" s="2"/>
      <c r="K163" s="2"/>
      <c r="L163" s="2"/>
      <c r="M163" s="2"/>
      <c r="N163" s="2"/>
    </row>
    <row r="164" spans="1:14" x14ac:dyDescent="0.25">
      <c r="B164" s="3" t="s">
        <v>90</v>
      </c>
      <c r="C164" s="245" t="s">
        <v>309</v>
      </c>
      <c r="D164" s="245"/>
      <c r="E164" s="245"/>
      <c r="F164" s="245"/>
      <c r="G164" s="245"/>
      <c r="H164" s="245"/>
      <c r="I164" s="245"/>
      <c r="J164" s="245"/>
      <c r="K164" s="245"/>
      <c r="L164" s="245"/>
      <c r="M164" s="245"/>
      <c r="N164" s="245"/>
    </row>
    <row r="165" spans="1:14" x14ac:dyDescent="0.25">
      <c r="A165" s="101" t="s">
        <v>294</v>
      </c>
      <c r="C165" s="243" t="s">
        <v>91</v>
      </c>
      <c r="D165" s="243"/>
      <c r="E165" s="243"/>
      <c r="F165" s="243"/>
      <c r="G165" s="243"/>
      <c r="H165" s="243"/>
      <c r="I165" s="243"/>
      <c r="J165" s="243"/>
      <c r="K165" s="243"/>
      <c r="L165" s="243"/>
      <c r="M165" s="243"/>
      <c r="N165" s="243"/>
    </row>
    <row r="166" spans="1:14" x14ac:dyDescent="0.25">
      <c r="C166" s="243" t="s">
        <v>342</v>
      </c>
      <c r="D166" s="243"/>
      <c r="E166" s="243"/>
      <c r="F166" s="243"/>
      <c r="G166" s="243"/>
      <c r="H166" s="243"/>
      <c r="I166" s="243"/>
      <c r="J166" s="243"/>
      <c r="K166" s="243"/>
      <c r="L166" s="243"/>
      <c r="M166" s="243"/>
      <c r="N166" s="243"/>
    </row>
    <row r="167" spans="1:14" x14ac:dyDescent="0.25">
      <c r="C167" s="61"/>
      <c r="D167" s="61"/>
      <c r="E167" s="61"/>
      <c r="F167" s="61"/>
      <c r="G167" s="61"/>
      <c r="H167" s="61"/>
      <c r="I167" s="61"/>
      <c r="J167" s="61"/>
      <c r="K167" s="61"/>
      <c r="L167" s="61"/>
      <c r="M167" s="61"/>
      <c r="N167" s="61"/>
    </row>
    <row r="168" spans="1:14" x14ac:dyDescent="0.25">
      <c r="C168" s="253" t="s">
        <v>92</v>
      </c>
      <c r="D168" s="253"/>
      <c r="E168" s="253"/>
      <c r="F168" s="253"/>
      <c r="G168" s="253"/>
      <c r="H168" s="253"/>
      <c r="I168" s="253"/>
      <c r="J168" s="253"/>
      <c r="K168" s="253"/>
      <c r="L168" s="253"/>
      <c r="M168" s="253"/>
      <c r="N168" s="253"/>
    </row>
    <row r="169" spans="1:14" ht="15" customHeight="1" x14ac:dyDescent="0.25">
      <c r="A169" s="102" t="s">
        <v>310</v>
      </c>
      <c r="C169" s="221" t="s">
        <v>8</v>
      </c>
      <c r="D169" s="237" t="s">
        <v>93</v>
      </c>
      <c r="E169" s="237"/>
      <c r="F169" s="237"/>
      <c r="G169" s="227" t="s">
        <v>94</v>
      </c>
      <c r="H169" s="237"/>
      <c r="I169" s="237"/>
      <c r="J169" s="237"/>
      <c r="K169" s="237"/>
      <c r="L169" s="237"/>
      <c r="M169" s="289" t="s">
        <v>95</v>
      </c>
      <c r="N169" s="290"/>
    </row>
    <row r="170" spans="1:14" ht="25.5" customHeight="1" x14ac:dyDescent="0.25">
      <c r="C170" s="221"/>
      <c r="D170" s="237"/>
      <c r="E170" s="237"/>
      <c r="F170" s="237"/>
      <c r="G170" s="231" t="s">
        <v>96</v>
      </c>
      <c r="H170" s="232"/>
      <c r="I170" s="225" t="s">
        <v>97</v>
      </c>
      <c r="J170" s="227"/>
      <c r="K170" s="225" t="s">
        <v>98</v>
      </c>
      <c r="L170" s="227"/>
      <c r="M170" s="337"/>
      <c r="N170" s="338"/>
    </row>
    <row r="171" spans="1:14" x14ac:dyDescent="0.25">
      <c r="C171" s="221"/>
      <c r="D171" s="237"/>
      <c r="E171" s="237"/>
      <c r="F171" s="237"/>
      <c r="G171" s="234" t="s">
        <v>99</v>
      </c>
      <c r="H171" s="339"/>
      <c r="I171" s="339"/>
      <c r="J171" s="339"/>
      <c r="K171" s="339"/>
      <c r="L171" s="339"/>
      <c r="M171" s="291"/>
      <c r="N171" s="292"/>
    </row>
    <row r="172" spans="1:14" x14ac:dyDescent="0.25">
      <c r="C172" s="221"/>
      <c r="D172" s="237"/>
      <c r="E172" s="237"/>
      <c r="F172" s="237"/>
      <c r="G172" s="67" t="s">
        <v>100</v>
      </c>
      <c r="H172" s="67" t="s">
        <v>101</v>
      </c>
      <c r="I172" s="67" t="s">
        <v>100</v>
      </c>
      <c r="J172" s="67" t="s">
        <v>101</v>
      </c>
      <c r="K172" s="67" t="s">
        <v>100</v>
      </c>
      <c r="L172" s="67" t="s">
        <v>101</v>
      </c>
      <c r="M172" s="67" t="s">
        <v>100</v>
      </c>
      <c r="N172" s="60" t="s">
        <v>101</v>
      </c>
    </row>
    <row r="173" spans="1:14" x14ac:dyDescent="0.25">
      <c r="C173" s="58">
        <v>1</v>
      </c>
      <c r="D173" s="340" t="s">
        <v>247</v>
      </c>
      <c r="E173" s="340"/>
      <c r="F173" s="340"/>
      <c r="G173" s="174">
        <v>1748750.21</v>
      </c>
      <c r="H173" s="175"/>
      <c r="I173" s="175">
        <v>8284777.2000000002</v>
      </c>
      <c r="J173" s="175"/>
      <c r="K173" s="175">
        <v>9088521</v>
      </c>
      <c r="L173" s="175"/>
      <c r="M173" s="175">
        <f>+G173+I173+K173</f>
        <v>19122048.41</v>
      </c>
      <c r="N173" s="175"/>
    </row>
    <row r="174" spans="1:14" x14ac:dyDescent="0.25">
      <c r="C174" s="58">
        <v>2</v>
      </c>
      <c r="D174" s="340" t="s">
        <v>248</v>
      </c>
      <c r="E174" s="340"/>
      <c r="F174" s="340"/>
      <c r="G174" s="174"/>
      <c r="H174" s="175"/>
      <c r="I174" s="175"/>
      <c r="J174" s="175"/>
      <c r="K174" s="175"/>
      <c r="L174" s="175"/>
      <c r="M174" s="175"/>
      <c r="N174" s="175"/>
    </row>
    <row r="175" spans="1:14" ht="16.5" customHeight="1" x14ac:dyDescent="0.25">
      <c r="C175" s="58">
        <v>3</v>
      </c>
      <c r="D175" s="347" t="s">
        <v>249</v>
      </c>
      <c r="E175" s="347"/>
      <c r="F175" s="347"/>
      <c r="G175" s="174"/>
      <c r="H175" s="175"/>
      <c r="I175" s="175"/>
      <c r="J175" s="175"/>
      <c r="K175" s="175"/>
      <c r="L175" s="175"/>
      <c r="M175" s="175"/>
      <c r="N175" s="175"/>
    </row>
    <row r="176" spans="1:14" x14ac:dyDescent="0.25">
      <c r="C176" s="58">
        <v>4</v>
      </c>
      <c r="D176" s="340" t="s">
        <v>250</v>
      </c>
      <c r="E176" s="340"/>
      <c r="F176" s="340"/>
      <c r="G176" s="174"/>
      <c r="H176" s="175"/>
      <c r="I176" s="175"/>
      <c r="J176" s="175"/>
      <c r="K176" s="175"/>
      <c r="L176" s="175"/>
      <c r="M176" s="175"/>
      <c r="N176" s="175"/>
    </row>
    <row r="177" spans="1:14" ht="16.5" customHeight="1" x14ac:dyDescent="0.25">
      <c r="C177" s="58">
        <v>5</v>
      </c>
      <c r="D177" s="347" t="s">
        <v>251</v>
      </c>
      <c r="E177" s="347"/>
      <c r="F177" s="347"/>
      <c r="G177" s="174"/>
      <c r="H177" s="175"/>
      <c r="I177" s="175"/>
      <c r="J177" s="175"/>
      <c r="K177" s="175"/>
      <c r="L177" s="175"/>
      <c r="M177" s="175"/>
      <c r="N177" s="175"/>
    </row>
    <row r="178" spans="1:14" x14ac:dyDescent="0.25">
      <c r="C178" s="58">
        <v>6</v>
      </c>
      <c r="D178" s="340" t="s">
        <v>252</v>
      </c>
      <c r="E178" s="340"/>
      <c r="F178" s="340"/>
      <c r="G178" s="174"/>
      <c r="H178" s="175"/>
      <c r="I178" s="175"/>
      <c r="J178" s="175"/>
      <c r="K178" s="175"/>
      <c r="L178" s="175"/>
      <c r="M178" s="175"/>
      <c r="N178" s="175"/>
    </row>
    <row r="179" spans="1:14" x14ac:dyDescent="0.25">
      <c r="C179" s="58">
        <v>7</v>
      </c>
      <c r="D179" s="340" t="s">
        <v>253</v>
      </c>
      <c r="E179" s="340"/>
      <c r="F179" s="340"/>
      <c r="G179" s="174"/>
      <c r="H179" s="175"/>
      <c r="I179" s="175"/>
      <c r="J179" s="175"/>
      <c r="K179" s="175"/>
      <c r="L179" s="175"/>
      <c r="M179" s="175"/>
      <c r="N179" s="175"/>
    </row>
    <row r="180" spans="1:14" x14ac:dyDescent="0.25">
      <c r="C180" s="341" t="s">
        <v>95</v>
      </c>
      <c r="D180" s="342"/>
      <c r="E180" s="342"/>
      <c r="F180" s="343"/>
      <c r="G180" s="103">
        <f>SUM(G173:H179)</f>
        <v>1748750.21</v>
      </c>
      <c r="H180" s="104"/>
      <c r="I180" s="104">
        <f t="shared" ref="I180" si="12">SUM(I173:J179)</f>
        <v>8284777.2000000002</v>
      </c>
      <c r="J180" s="104"/>
      <c r="K180" s="104">
        <f t="shared" ref="K180" si="13">SUM(K173:L179)</f>
        <v>9088521</v>
      </c>
      <c r="L180" s="104"/>
      <c r="M180" s="104">
        <f t="shared" ref="M180" si="14">SUM(M173:N179)</f>
        <v>19122048.41</v>
      </c>
      <c r="N180" s="104"/>
    </row>
    <row r="182" spans="1:14" ht="15" customHeight="1" x14ac:dyDescent="0.25">
      <c r="B182" s="3" t="s">
        <v>175</v>
      </c>
      <c r="C182" s="344" t="s">
        <v>311</v>
      </c>
      <c r="D182" s="344"/>
      <c r="E182" s="344"/>
      <c r="F182" s="344"/>
      <c r="G182" s="344"/>
      <c r="H182" s="344"/>
      <c r="I182" s="344"/>
      <c r="J182" s="344"/>
      <c r="K182" s="344"/>
      <c r="L182" s="344"/>
      <c r="M182" s="344"/>
      <c r="N182" s="344"/>
    </row>
    <row r="183" spans="1:14" ht="15" customHeight="1" x14ac:dyDescent="0.25">
      <c r="C183" s="344" t="s">
        <v>312</v>
      </c>
      <c r="D183" s="344"/>
      <c r="E183" s="344"/>
      <c r="F183" s="344"/>
      <c r="G183" s="344"/>
      <c r="H183" s="344"/>
      <c r="I183" s="344"/>
      <c r="J183" s="344"/>
      <c r="K183" s="124"/>
      <c r="L183" s="124"/>
      <c r="M183" s="124"/>
      <c r="N183" s="124"/>
    </row>
    <row r="184" spans="1:14" ht="15" customHeight="1" x14ac:dyDescent="0.25">
      <c r="A184" s="121"/>
      <c r="C184" s="123" t="s">
        <v>58</v>
      </c>
      <c r="D184" s="345" t="s">
        <v>343</v>
      </c>
      <c r="E184" s="345"/>
      <c r="F184" s="345" t="s">
        <v>138</v>
      </c>
      <c r="G184" s="345"/>
      <c r="H184" s="346" t="s">
        <v>40</v>
      </c>
      <c r="I184" s="346"/>
      <c r="J184" s="346"/>
      <c r="K184" s="346"/>
      <c r="L184" s="346"/>
      <c r="M184" s="346"/>
      <c r="N184" s="346"/>
    </row>
    <row r="185" spans="1:14" ht="15" customHeight="1" x14ac:dyDescent="0.25">
      <c r="A185" s="105" t="s">
        <v>315</v>
      </c>
      <c r="C185" s="122">
        <v>1</v>
      </c>
      <c r="D185" s="348" t="s">
        <v>344</v>
      </c>
      <c r="E185" s="348"/>
      <c r="F185" s="349"/>
      <c r="G185" s="349"/>
      <c r="H185" s="350"/>
      <c r="I185" s="350"/>
      <c r="J185" s="350"/>
      <c r="K185" s="350"/>
      <c r="L185" s="350"/>
      <c r="M185" s="350"/>
      <c r="N185" s="350"/>
    </row>
    <row r="186" spans="1:14" ht="15" customHeight="1" x14ac:dyDescent="0.25">
      <c r="A186" s="125"/>
      <c r="C186" s="122">
        <v>2</v>
      </c>
      <c r="D186" s="351" t="s">
        <v>345</v>
      </c>
      <c r="E186" s="351"/>
      <c r="F186" s="349"/>
      <c r="G186" s="349"/>
      <c r="H186" s="350"/>
      <c r="I186" s="350"/>
      <c r="J186" s="350"/>
      <c r="K186" s="350"/>
      <c r="L186" s="350"/>
      <c r="M186" s="350"/>
      <c r="N186" s="350"/>
    </row>
    <row r="187" spans="1:14" x14ac:dyDescent="0.25">
      <c r="A187" s="125"/>
    </row>
    <row r="188" spans="1:14" x14ac:dyDescent="0.25">
      <c r="A188" s="7"/>
      <c r="B188" s="9" t="s">
        <v>176</v>
      </c>
      <c r="C188" s="245" t="s">
        <v>102</v>
      </c>
      <c r="D188" s="245"/>
      <c r="E188" s="245"/>
      <c r="F188" s="245"/>
      <c r="G188" s="245"/>
      <c r="H188" s="245"/>
      <c r="I188" s="245"/>
      <c r="J188" s="245"/>
      <c r="K188" s="245"/>
      <c r="L188" s="245"/>
      <c r="M188" s="245"/>
      <c r="N188" s="245"/>
    </row>
    <row r="189" spans="1:14" x14ac:dyDescent="0.25">
      <c r="A189" s="101" t="s">
        <v>294</v>
      </c>
      <c r="B189" s="8"/>
      <c r="C189" s="243" t="s">
        <v>192</v>
      </c>
      <c r="D189" s="243"/>
      <c r="E189" s="243"/>
      <c r="F189" s="243"/>
      <c r="G189" s="243"/>
      <c r="H189" s="243"/>
      <c r="I189" s="243"/>
      <c r="J189" s="243"/>
      <c r="K189" s="243"/>
      <c r="L189" s="243"/>
      <c r="M189" s="243"/>
      <c r="N189" s="243"/>
    </row>
    <row r="190" spans="1:14" ht="15" customHeight="1" x14ac:dyDescent="0.25">
      <c r="A190" s="126" t="s">
        <v>313</v>
      </c>
      <c r="B190" s="8"/>
      <c r="C190" s="243" t="s">
        <v>347</v>
      </c>
      <c r="D190" s="243"/>
      <c r="E190" s="243"/>
      <c r="F190" s="243"/>
      <c r="G190" s="243"/>
      <c r="H190" s="243"/>
      <c r="I190" s="243"/>
      <c r="J190" s="243"/>
      <c r="K190" s="243"/>
      <c r="L190" s="243"/>
      <c r="M190" s="243"/>
      <c r="N190" s="243"/>
    </row>
    <row r="191" spans="1:14" x14ac:dyDescent="0.25">
      <c r="B191" s="8"/>
      <c r="C191" s="243" t="s">
        <v>348</v>
      </c>
      <c r="D191" s="243"/>
      <c r="E191" s="243"/>
      <c r="F191" s="243"/>
      <c r="G191" s="243"/>
      <c r="H191" s="243"/>
      <c r="I191" s="243"/>
      <c r="J191" s="243"/>
      <c r="K191" s="243"/>
      <c r="L191" s="243"/>
      <c r="M191" s="243"/>
      <c r="N191" s="243"/>
    </row>
    <row r="192" spans="1:14" x14ac:dyDescent="0.25">
      <c r="B192" s="8"/>
      <c r="C192" s="243" t="s">
        <v>346</v>
      </c>
      <c r="D192" s="243"/>
      <c r="E192" s="243"/>
      <c r="F192" s="243"/>
      <c r="G192" s="243"/>
      <c r="H192" s="243"/>
      <c r="I192" s="243"/>
      <c r="J192" s="243"/>
      <c r="K192" s="243"/>
      <c r="L192" s="243"/>
      <c r="M192" s="243"/>
      <c r="N192" s="243"/>
    </row>
    <row r="193" spans="2:14" x14ac:dyDescent="0.25">
      <c r="B193" s="8"/>
      <c r="C193" s="253" t="s">
        <v>193</v>
      </c>
      <c r="D193" s="253"/>
      <c r="E193" s="253"/>
      <c r="F193" s="253"/>
      <c r="G193" s="253"/>
      <c r="H193" s="253"/>
      <c r="I193" s="253"/>
      <c r="J193" s="253"/>
      <c r="K193" s="253"/>
      <c r="L193" s="253"/>
      <c r="M193" s="253"/>
      <c r="N193" s="253"/>
    </row>
    <row r="194" spans="2:14" ht="9.75" customHeight="1" x14ac:dyDescent="0.25">
      <c r="C194" s="221" t="s">
        <v>8</v>
      </c>
      <c r="D194" s="237" t="s">
        <v>103</v>
      </c>
      <c r="E194" s="237"/>
      <c r="F194" s="237"/>
      <c r="G194" s="289" t="s">
        <v>104</v>
      </c>
      <c r="H194" s="290"/>
      <c r="I194" s="289" t="s">
        <v>105</v>
      </c>
      <c r="J194" s="290"/>
      <c r="K194" s="289" t="s">
        <v>106</v>
      </c>
      <c r="L194" s="290"/>
      <c r="M194" s="237" t="s">
        <v>107</v>
      </c>
      <c r="N194" s="237"/>
    </row>
    <row r="195" spans="2:14" ht="9.75" customHeight="1" x14ac:dyDescent="0.25">
      <c r="C195" s="221"/>
      <c r="D195" s="237"/>
      <c r="E195" s="237"/>
      <c r="F195" s="237"/>
      <c r="G195" s="291"/>
      <c r="H195" s="292"/>
      <c r="I195" s="291"/>
      <c r="J195" s="292"/>
      <c r="K195" s="291"/>
      <c r="L195" s="292"/>
      <c r="M195" s="237"/>
      <c r="N195" s="237"/>
    </row>
    <row r="196" spans="2:14" ht="9.75" customHeight="1" x14ac:dyDescent="0.25">
      <c r="C196" s="221"/>
      <c r="D196" s="237"/>
      <c r="E196" s="237"/>
      <c r="F196" s="237"/>
      <c r="G196" s="224" t="s">
        <v>194</v>
      </c>
      <c r="H196" s="352" t="s">
        <v>108</v>
      </c>
      <c r="I196" s="224" t="s">
        <v>194</v>
      </c>
      <c r="J196" s="352" t="s">
        <v>108</v>
      </c>
      <c r="K196" s="224" t="s">
        <v>194</v>
      </c>
      <c r="L196" s="352" t="s">
        <v>108</v>
      </c>
      <c r="M196" s="224" t="s">
        <v>194</v>
      </c>
      <c r="N196" s="352" t="s">
        <v>108</v>
      </c>
    </row>
    <row r="197" spans="2:14" ht="10.5" customHeight="1" x14ac:dyDescent="0.25">
      <c r="C197" s="221"/>
      <c r="D197" s="237"/>
      <c r="E197" s="237"/>
      <c r="F197" s="237"/>
      <c r="G197" s="224"/>
      <c r="H197" s="353"/>
      <c r="I197" s="224"/>
      <c r="J197" s="353"/>
      <c r="K197" s="224"/>
      <c r="L197" s="353"/>
      <c r="M197" s="224"/>
      <c r="N197" s="353"/>
    </row>
    <row r="198" spans="2:14" ht="13.5" customHeight="1" x14ac:dyDescent="0.25">
      <c r="C198" s="354" t="s">
        <v>6</v>
      </c>
      <c r="D198" s="355" t="s">
        <v>109</v>
      </c>
      <c r="E198" s="355"/>
      <c r="F198" s="355"/>
      <c r="G198" s="356"/>
      <c r="H198" s="357"/>
      <c r="I198" s="356"/>
      <c r="J198" s="357"/>
      <c r="K198" s="356"/>
      <c r="L198" s="357"/>
      <c r="M198" s="356"/>
      <c r="N198" s="357"/>
    </row>
    <row r="199" spans="2:14" ht="13.5" customHeight="1" x14ac:dyDescent="0.25">
      <c r="C199" s="354"/>
      <c r="D199" s="355"/>
      <c r="E199" s="355"/>
      <c r="F199" s="355"/>
      <c r="G199" s="356"/>
      <c r="H199" s="358"/>
      <c r="I199" s="356"/>
      <c r="J199" s="358"/>
      <c r="K199" s="356"/>
      <c r="L199" s="358"/>
      <c r="M199" s="356"/>
      <c r="N199" s="358"/>
    </row>
    <row r="200" spans="2:14" ht="13.5" customHeight="1" x14ac:dyDescent="0.25">
      <c r="C200" s="354" t="s">
        <v>20</v>
      </c>
      <c r="D200" s="355" t="s">
        <v>110</v>
      </c>
      <c r="E200" s="355"/>
      <c r="F200" s="355"/>
      <c r="G200" s="356"/>
      <c r="H200" s="357"/>
      <c r="I200" s="356"/>
      <c r="J200" s="357"/>
      <c r="K200" s="356"/>
      <c r="L200" s="357"/>
      <c r="M200" s="356"/>
      <c r="N200" s="357"/>
    </row>
    <row r="201" spans="2:14" ht="13.5" customHeight="1" x14ac:dyDescent="0.25">
      <c r="C201" s="354"/>
      <c r="D201" s="355"/>
      <c r="E201" s="355"/>
      <c r="F201" s="355"/>
      <c r="G201" s="356"/>
      <c r="H201" s="358"/>
      <c r="I201" s="356"/>
      <c r="J201" s="358"/>
      <c r="K201" s="356"/>
      <c r="L201" s="358"/>
      <c r="M201" s="356"/>
      <c r="N201" s="358"/>
    </row>
    <row r="202" spans="2:14" ht="13.5" customHeight="1" x14ac:dyDescent="0.25">
      <c r="C202" s="354" t="s">
        <v>21</v>
      </c>
      <c r="D202" s="355" t="s">
        <v>195</v>
      </c>
      <c r="E202" s="355"/>
      <c r="F202" s="355"/>
      <c r="G202" s="356"/>
      <c r="H202" s="357"/>
      <c r="I202" s="356"/>
      <c r="J202" s="357"/>
      <c r="K202" s="356"/>
      <c r="L202" s="357"/>
      <c r="M202" s="356"/>
      <c r="N202" s="357"/>
    </row>
    <row r="203" spans="2:14" ht="13.5" customHeight="1" x14ac:dyDescent="0.25">
      <c r="C203" s="354"/>
      <c r="D203" s="355"/>
      <c r="E203" s="355"/>
      <c r="F203" s="355"/>
      <c r="G203" s="356"/>
      <c r="H203" s="358"/>
      <c r="I203" s="356"/>
      <c r="J203" s="358"/>
      <c r="K203" s="356"/>
      <c r="L203" s="358"/>
      <c r="M203" s="356"/>
      <c r="N203" s="358"/>
    </row>
    <row r="204" spans="2:14" ht="13.5" customHeight="1" x14ac:dyDescent="0.25">
      <c r="C204" s="354" t="s">
        <v>111</v>
      </c>
      <c r="D204" s="361" t="s">
        <v>112</v>
      </c>
      <c r="E204" s="361"/>
      <c r="F204" s="361"/>
      <c r="G204" s="356"/>
      <c r="H204" s="357"/>
      <c r="I204" s="356"/>
      <c r="J204" s="357"/>
      <c r="K204" s="356"/>
      <c r="L204" s="357"/>
      <c r="M204" s="356"/>
      <c r="N204" s="357"/>
    </row>
    <row r="205" spans="2:14" ht="13.5" customHeight="1" x14ac:dyDescent="0.25">
      <c r="C205" s="354"/>
      <c r="D205" s="361"/>
      <c r="E205" s="361"/>
      <c r="F205" s="361"/>
      <c r="G205" s="356"/>
      <c r="H205" s="358"/>
      <c r="I205" s="356"/>
      <c r="J205" s="358"/>
      <c r="K205" s="356"/>
      <c r="L205" s="358"/>
      <c r="M205" s="356"/>
      <c r="N205" s="358"/>
    </row>
    <row r="206" spans="2:14" ht="13.5" customHeight="1" x14ac:dyDescent="0.25">
      <c r="C206" s="359" t="s">
        <v>113</v>
      </c>
      <c r="D206" s="360" t="s">
        <v>114</v>
      </c>
      <c r="E206" s="360"/>
      <c r="F206" s="360"/>
      <c r="G206" s="356"/>
      <c r="H206" s="357"/>
      <c r="I206" s="356"/>
      <c r="J206" s="357"/>
      <c r="K206" s="356"/>
      <c r="L206" s="357"/>
      <c r="M206" s="356"/>
      <c r="N206" s="357"/>
    </row>
    <row r="207" spans="2:14" ht="13.5" customHeight="1" x14ac:dyDescent="0.25">
      <c r="C207" s="359"/>
      <c r="D207" s="360"/>
      <c r="E207" s="360"/>
      <c r="F207" s="360"/>
      <c r="G207" s="356"/>
      <c r="H207" s="358"/>
      <c r="I207" s="356"/>
      <c r="J207" s="358"/>
      <c r="K207" s="356"/>
      <c r="L207" s="358"/>
      <c r="M207" s="356"/>
      <c r="N207" s="358"/>
    </row>
    <row r="208" spans="2:14" x14ac:dyDescent="0.25">
      <c r="C208" s="243" t="s">
        <v>314</v>
      </c>
      <c r="D208" s="243"/>
      <c r="E208" s="243"/>
      <c r="F208" s="243"/>
      <c r="G208" s="243"/>
      <c r="H208" s="243"/>
      <c r="I208" s="243"/>
      <c r="J208" s="243"/>
      <c r="K208" s="243"/>
      <c r="L208" s="243"/>
      <c r="M208" s="243"/>
      <c r="N208" s="243"/>
    </row>
    <row r="209" spans="1:14" x14ac:dyDescent="0.25">
      <c r="C209" s="298"/>
      <c r="D209" s="298"/>
      <c r="E209" s="298"/>
      <c r="F209" s="298"/>
      <c r="G209" s="298"/>
      <c r="H209" s="298"/>
      <c r="I209" s="298"/>
      <c r="J209" s="298"/>
      <c r="K209" s="298"/>
      <c r="L209" s="298"/>
      <c r="M209" s="298"/>
      <c r="N209" s="298"/>
    </row>
    <row r="210" spans="1:14" x14ac:dyDescent="0.25">
      <c r="C210" s="61"/>
      <c r="D210" s="61"/>
      <c r="E210" s="61"/>
      <c r="F210" s="61"/>
      <c r="G210" s="61"/>
      <c r="H210" s="61"/>
      <c r="I210" s="61"/>
      <c r="J210" s="61"/>
      <c r="K210" s="61"/>
      <c r="L210" s="61"/>
      <c r="M210" s="61"/>
      <c r="N210" s="61"/>
    </row>
    <row r="211" spans="1:14" x14ac:dyDescent="0.25">
      <c r="B211" s="56" t="s">
        <v>177</v>
      </c>
      <c r="C211" s="245" t="s">
        <v>368</v>
      </c>
      <c r="D211" s="245"/>
      <c r="E211" s="245"/>
      <c r="F211" s="245"/>
      <c r="G211" s="245"/>
      <c r="H211" s="245"/>
      <c r="I211" s="245"/>
      <c r="J211" s="245"/>
      <c r="K211" s="245"/>
      <c r="L211" s="245"/>
      <c r="M211" s="245"/>
      <c r="N211" s="245"/>
    </row>
    <row r="212" spans="1:14" x14ac:dyDescent="0.25">
      <c r="C212" s="245" t="s">
        <v>369</v>
      </c>
      <c r="D212" s="245"/>
      <c r="E212" s="245"/>
      <c r="F212" s="245"/>
      <c r="G212" s="245"/>
      <c r="H212" s="245"/>
      <c r="I212" s="245"/>
      <c r="J212" s="245"/>
      <c r="K212" s="245"/>
      <c r="L212" s="245"/>
      <c r="M212" s="245"/>
      <c r="N212" s="245"/>
    </row>
    <row r="213" spans="1:14" x14ac:dyDescent="0.25">
      <c r="A213" s="101" t="s">
        <v>294</v>
      </c>
      <c r="C213" s="243" t="s">
        <v>349</v>
      </c>
      <c r="D213" s="243"/>
      <c r="E213" s="243"/>
      <c r="F213" s="243"/>
      <c r="G213" s="243"/>
      <c r="H213" s="243"/>
      <c r="I213" s="243"/>
      <c r="J213" s="243"/>
      <c r="K213" s="243"/>
      <c r="L213" s="243"/>
      <c r="M213" s="243"/>
      <c r="N213" s="243"/>
    </row>
    <row r="214" spans="1:14" x14ac:dyDescent="0.25">
      <c r="C214" s="243" t="s">
        <v>350</v>
      </c>
      <c r="D214" s="243"/>
      <c r="E214" s="243"/>
      <c r="F214" s="243"/>
      <c r="G214" s="243"/>
      <c r="H214" s="243"/>
      <c r="I214" s="243"/>
      <c r="J214" s="243"/>
      <c r="K214" s="243"/>
      <c r="L214" s="243"/>
      <c r="M214" s="243"/>
      <c r="N214" s="243"/>
    </row>
    <row r="215" spans="1:14" ht="29.25" customHeight="1" x14ac:dyDescent="0.25">
      <c r="C215" s="244" t="s">
        <v>351</v>
      </c>
      <c r="D215" s="244"/>
      <c r="E215" s="244"/>
      <c r="F215" s="244"/>
      <c r="G215" s="244"/>
      <c r="H215" s="244"/>
      <c r="I215" s="244"/>
      <c r="J215" s="244"/>
      <c r="K215" s="244"/>
      <c r="L215" s="244"/>
      <c r="M215" s="244"/>
      <c r="N215" s="244"/>
    </row>
    <row r="216" spans="1:14" ht="27" customHeight="1" x14ac:dyDescent="0.25">
      <c r="C216" s="244" t="s">
        <v>352</v>
      </c>
      <c r="D216" s="244"/>
      <c r="E216" s="244"/>
      <c r="F216" s="244"/>
      <c r="G216" s="244"/>
      <c r="H216" s="244"/>
      <c r="I216" s="244"/>
      <c r="J216" s="244"/>
      <c r="K216" s="244"/>
      <c r="L216" s="244"/>
      <c r="M216" s="244"/>
      <c r="N216" s="244"/>
    </row>
    <row r="217" spans="1:14" x14ac:dyDescent="0.25">
      <c r="C217" s="243" t="s">
        <v>115</v>
      </c>
      <c r="D217" s="243"/>
      <c r="E217" s="243"/>
      <c r="F217" s="243"/>
      <c r="G217" s="243"/>
      <c r="H217" s="243"/>
      <c r="I217" s="243"/>
      <c r="J217" s="243"/>
      <c r="K217" s="243"/>
      <c r="L217" s="243"/>
      <c r="M217" s="243"/>
      <c r="N217" s="243"/>
    </row>
    <row r="218" spans="1:14" x14ac:dyDescent="0.25">
      <c r="C218" s="243" t="s">
        <v>116</v>
      </c>
      <c r="D218" s="243"/>
      <c r="E218" s="243"/>
      <c r="F218" s="243"/>
      <c r="G218" s="243"/>
      <c r="H218" s="243"/>
      <c r="I218" s="243"/>
      <c r="J218" s="243"/>
      <c r="K218" s="243"/>
      <c r="L218" s="243"/>
      <c r="M218" s="243"/>
      <c r="N218" s="243"/>
    </row>
    <row r="219" spans="1:14" x14ac:dyDescent="0.25">
      <c r="C219" s="243" t="s">
        <v>117</v>
      </c>
      <c r="D219" s="243"/>
      <c r="E219" s="243"/>
      <c r="F219" s="243"/>
      <c r="G219" s="243"/>
      <c r="H219" s="243"/>
      <c r="I219" s="243"/>
      <c r="J219" s="243"/>
      <c r="K219" s="243"/>
      <c r="L219" s="243"/>
      <c r="M219" s="243"/>
      <c r="N219" s="243"/>
    </row>
    <row r="220" spans="1:14" ht="28.5" customHeight="1" x14ac:dyDescent="0.25">
      <c r="C220" s="244" t="s">
        <v>353</v>
      </c>
      <c r="D220" s="244"/>
      <c r="E220" s="244"/>
      <c r="F220" s="244"/>
      <c r="G220" s="244"/>
      <c r="H220" s="244"/>
      <c r="I220" s="244"/>
      <c r="J220" s="244"/>
      <c r="K220" s="244"/>
      <c r="L220" s="244"/>
      <c r="M220" s="244"/>
      <c r="N220" s="244"/>
    </row>
    <row r="221" spans="1:14" x14ac:dyDescent="0.25">
      <c r="C221" s="243" t="s">
        <v>118</v>
      </c>
      <c r="D221" s="243"/>
      <c r="E221" s="243"/>
      <c r="F221" s="243"/>
      <c r="G221" s="243"/>
      <c r="H221" s="243"/>
      <c r="I221" s="243"/>
      <c r="J221" s="243"/>
      <c r="K221" s="243"/>
      <c r="L221" s="243"/>
      <c r="M221" s="243"/>
      <c r="N221" s="243"/>
    </row>
    <row r="222" spans="1:14" x14ac:dyDescent="0.25">
      <c r="C222" s="10"/>
      <c r="D222" s="11"/>
      <c r="E222" s="11"/>
      <c r="F222" s="11"/>
      <c r="G222" s="12"/>
      <c r="H222" s="12"/>
      <c r="I222" s="12"/>
      <c r="J222" s="12"/>
      <c r="K222" s="12"/>
      <c r="L222" s="12"/>
      <c r="M222" s="12"/>
      <c r="N222" s="12"/>
    </row>
    <row r="223" spans="1:14" x14ac:dyDescent="0.25">
      <c r="C223" s="254" t="s">
        <v>119</v>
      </c>
      <c r="D223" s="254"/>
      <c r="E223" s="254"/>
      <c r="F223" s="254"/>
      <c r="G223" s="254"/>
      <c r="H223" s="254"/>
      <c r="I223" s="254"/>
      <c r="J223" s="254"/>
      <c r="K223" s="254"/>
      <c r="L223" s="254"/>
      <c r="M223" s="254"/>
      <c r="N223" s="254"/>
    </row>
    <row r="224" spans="1:14" x14ac:dyDescent="0.25">
      <c r="C224" s="362" t="s">
        <v>8</v>
      </c>
      <c r="D224" s="363" t="s">
        <v>196</v>
      </c>
      <c r="E224" s="364"/>
      <c r="F224" s="364"/>
      <c r="G224" s="364"/>
      <c r="H224" s="365"/>
      <c r="I224" s="369" t="s">
        <v>120</v>
      </c>
      <c r="J224" s="370"/>
      <c r="K224" s="370"/>
      <c r="L224" s="371"/>
      <c r="M224" s="13"/>
      <c r="N224" s="12"/>
    </row>
    <row r="225" spans="2:14" ht="31.5" customHeight="1" x14ac:dyDescent="0.25">
      <c r="C225" s="362"/>
      <c r="D225" s="366"/>
      <c r="E225" s="367"/>
      <c r="F225" s="367"/>
      <c r="G225" s="367"/>
      <c r="H225" s="368"/>
      <c r="I225" s="369" t="s">
        <v>197</v>
      </c>
      <c r="J225" s="371"/>
      <c r="K225" s="369" t="s">
        <v>121</v>
      </c>
      <c r="L225" s="371"/>
      <c r="M225" s="13"/>
      <c r="N225" s="14"/>
    </row>
    <row r="226" spans="2:14" ht="18" customHeight="1" x14ac:dyDescent="0.25">
      <c r="C226" s="106" t="s">
        <v>6</v>
      </c>
      <c r="D226" s="361" t="s">
        <v>254</v>
      </c>
      <c r="E226" s="361"/>
      <c r="F226" s="361"/>
      <c r="G226" s="361"/>
      <c r="H226" s="361"/>
      <c r="I226" s="372">
        <v>5591714.4800000004</v>
      </c>
      <c r="J226" s="372"/>
      <c r="K226" s="372">
        <v>4492554.8899999997</v>
      </c>
      <c r="L226" s="372"/>
      <c r="M226" s="13"/>
      <c r="N226" s="12"/>
    </row>
    <row r="227" spans="2:14" ht="18" customHeight="1" x14ac:dyDescent="0.25">
      <c r="C227" s="58" t="s">
        <v>20</v>
      </c>
      <c r="D227" s="355" t="s">
        <v>122</v>
      </c>
      <c r="E227" s="355"/>
      <c r="F227" s="355"/>
      <c r="G227" s="355"/>
      <c r="H227" s="355"/>
      <c r="I227" s="372"/>
      <c r="J227" s="372"/>
      <c r="K227" s="372"/>
      <c r="L227" s="372"/>
      <c r="M227" s="13"/>
      <c r="N227" s="12"/>
    </row>
    <row r="228" spans="2:14" ht="18" customHeight="1" x14ac:dyDescent="0.25">
      <c r="C228" s="58" t="s">
        <v>21</v>
      </c>
      <c r="D228" s="361" t="s">
        <v>123</v>
      </c>
      <c r="E228" s="361"/>
      <c r="F228" s="361"/>
      <c r="G228" s="361"/>
      <c r="H228" s="361"/>
      <c r="I228" s="372"/>
      <c r="J228" s="372"/>
      <c r="K228" s="372"/>
      <c r="L228" s="372"/>
      <c r="M228" s="12"/>
      <c r="N228" s="12"/>
    </row>
    <row r="229" spans="2:14" ht="18" customHeight="1" x14ac:dyDescent="0.25">
      <c r="C229" s="58" t="s">
        <v>111</v>
      </c>
      <c r="D229" s="361" t="s">
        <v>124</v>
      </c>
      <c r="E229" s="361"/>
      <c r="F229" s="361"/>
      <c r="G229" s="361"/>
      <c r="H229" s="361"/>
      <c r="I229" s="372"/>
      <c r="J229" s="372"/>
      <c r="K229" s="372"/>
      <c r="L229" s="372"/>
    </row>
    <row r="230" spans="2:14" ht="18" customHeight="1" x14ac:dyDescent="0.25">
      <c r="C230" s="58" t="s">
        <v>113</v>
      </c>
      <c r="D230" s="361" t="s">
        <v>125</v>
      </c>
      <c r="E230" s="361"/>
      <c r="F230" s="361"/>
      <c r="G230" s="361"/>
      <c r="H230" s="361"/>
      <c r="I230" s="372"/>
      <c r="J230" s="372"/>
      <c r="K230" s="372"/>
      <c r="L230" s="372"/>
    </row>
    <row r="231" spans="2:14" ht="18" customHeight="1" x14ac:dyDescent="0.25">
      <c r="C231" s="70" t="s">
        <v>126</v>
      </c>
      <c r="D231" s="375" t="s">
        <v>114</v>
      </c>
      <c r="E231" s="375"/>
      <c r="F231" s="375"/>
      <c r="G231" s="375"/>
      <c r="H231" s="375"/>
      <c r="I231" s="376">
        <f>SUM(I226:J230)</f>
        <v>5591714.4800000004</v>
      </c>
      <c r="J231" s="376"/>
      <c r="K231" s="376">
        <f>SUM(K226:L230)</f>
        <v>4492554.8899999997</v>
      </c>
      <c r="L231" s="376"/>
    </row>
    <row r="232" spans="2:14" x14ac:dyDescent="0.25">
      <c r="C232" s="15"/>
      <c r="D232" s="16"/>
      <c r="E232" s="16"/>
      <c r="F232" s="16"/>
      <c r="G232" s="12"/>
      <c r="H232" s="12"/>
      <c r="I232" s="12"/>
      <c r="J232" s="12"/>
    </row>
    <row r="233" spans="2:14" x14ac:dyDescent="0.25">
      <c r="B233" s="56" t="s">
        <v>178</v>
      </c>
      <c r="C233" s="377" t="s">
        <v>127</v>
      </c>
      <c r="D233" s="377"/>
      <c r="E233" s="377"/>
      <c r="F233" s="377"/>
      <c r="G233" s="377"/>
      <c r="H233" s="377"/>
      <c r="I233" s="377"/>
      <c r="J233" s="377"/>
      <c r="K233" s="377"/>
      <c r="L233" s="377"/>
      <c r="M233" s="377"/>
      <c r="N233" s="377"/>
    </row>
    <row r="234" spans="2:14" x14ac:dyDescent="0.25">
      <c r="C234" s="377" t="s">
        <v>198</v>
      </c>
      <c r="D234" s="377"/>
      <c r="E234" s="377"/>
      <c r="F234" s="377"/>
      <c r="G234" s="377"/>
      <c r="H234" s="377"/>
      <c r="I234" s="377"/>
      <c r="J234" s="377"/>
      <c r="K234" s="377"/>
      <c r="L234" s="377"/>
      <c r="M234" s="377"/>
      <c r="N234" s="377"/>
    </row>
    <row r="235" spans="2:14" x14ac:dyDescent="0.25">
      <c r="C235" s="297" t="s">
        <v>199</v>
      </c>
      <c r="D235" s="297"/>
      <c r="E235" s="297"/>
      <c r="F235" s="297"/>
      <c r="G235" s="297"/>
      <c r="H235" s="297"/>
      <c r="I235" s="297"/>
      <c r="J235" s="297"/>
      <c r="K235" s="297"/>
      <c r="L235" s="297"/>
      <c r="M235" s="297"/>
      <c r="N235" s="297"/>
    </row>
    <row r="236" spans="2:14" x14ac:dyDescent="0.25">
      <c r="C236" s="297" t="s">
        <v>200</v>
      </c>
      <c r="D236" s="297"/>
      <c r="E236" s="297"/>
      <c r="F236" s="297"/>
      <c r="G236" s="297"/>
      <c r="H236" s="297"/>
      <c r="I236" s="297"/>
      <c r="J236" s="297"/>
      <c r="K236" s="297"/>
      <c r="L236" s="297"/>
      <c r="M236" s="297"/>
      <c r="N236" s="297"/>
    </row>
    <row r="237" spans="2:14" x14ac:dyDescent="0.25">
      <c r="C237" s="297" t="s">
        <v>128</v>
      </c>
      <c r="D237" s="297"/>
      <c r="E237" s="297"/>
      <c r="F237" s="297"/>
      <c r="G237" s="297"/>
      <c r="H237" s="297"/>
      <c r="I237" s="297"/>
      <c r="J237" s="297"/>
      <c r="K237" s="297"/>
      <c r="L237" s="297"/>
      <c r="M237" s="297"/>
      <c r="N237" s="297"/>
    </row>
    <row r="238" spans="2:14" x14ac:dyDescent="0.25">
      <c r="C238" s="297" t="s">
        <v>129</v>
      </c>
      <c r="D238" s="297"/>
      <c r="E238" s="297"/>
      <c r="F238" s="297"/>
      <c r="G238" s="297"/>
      <c r="H238" s="297"/>
      <c r="I238" s="297"/>
      <c r="J238" s="297"/>
      <c r="K238" s="297"/>
      <c r="L238" s="297"/>
      <c r="M238" s="297"/>
      <c r="N238" s="297"/>
    </row>
    <row r="239" spans="2:14" x14ac:dyDescent="0.25">
      <c r="C239" s="373" t="s">
        <v>130</v>
      </c>
      <c r="D239" s="373"/>
      <c r="E239" s="373"/>
      <c r="F239" s="373"/>
      <c r="G239" s="373"/>
      <c r="H239" s="373"/>
      <c r="I239" s="373"/>
      <c r="J239" s="373"/>
      <c r="K239" s="373"/>
      <c r="L239" s="373"/>
      <c r="M239" s="373"/>
      <c r="N239" s="373"/>
    </row>
    <row r="240" spans="2:14" ht="15" customHeight="1" x14ac:dyDescent="0.25">
      <c r="C240" s="362" t="s">
        <v>8</v>
      </c>
      <c r="D240" s="374" t="s">
        <v>45</v>
      </c>
      <c r="E240" s="374"/>
      <c r="F240" s="374"/>
      <c r="G240" s="369" t="s">
        <v>131</v>
      </c>
      <c r="H240" s="370"/>
      <c r="I240" s="370"/>
      <c r="J240" s="371"/>
    </row>
    <row r="241" spans="2:14" ht="20.25" customHeight="1" x14ac:dyDescent="0.25">
      <c r="C241" s="362"/>
      <c r="D241" s="374"/>
      <c r="E241" s="374"/>
      <c r="F241" s="374"/>
      <c r="G241" s="369" t="s">
        <v>132</v>
      </c>
      <c r="H241" s="370"/>
      <c r="I241" s="370"/>
      <c r="J241" s="371"/>
    </row>
    <row r="242" spans="2:14" ht="9.75" customHeight="1" x14ac:dyDescent="0.25">
      <c r="C242" s="384" t="s">
        <v>6</v>
      </c>
      <c r="D242" s="387" t="s">
        <v>133</v>
      </c>
      <c r="E242" s="388"/>
      <c r="F242" s="389"/>
      <c r="G242" s="393">
        <f>SUM(G244:J245)</f>
        <v>14095.15</v>
      </c>
      <c r="H242" s="394"/>
      <c r="I242" s="394"/>
      <c r="J242" s="395"/>
    </row>
    <row r="243" spans="2:14" ht="18" customHeight="1" x14ac:dyDescent="0.25">
      <c r="C243" s="385"/>
      <c r="D243" s="390"/>
      <c r="E243" s="391"/>
      <c r="F243" s="392"/>
      <c r="G243" s="396"/>
      <c r="H243" s="397"/>
      <c r="I243" s="397"/>
      <c r="J243" s="398"/>
    </row>
    <row r="244" spans="2:14" x14ac:dyDescent="0.25">
      <c r="C244" s="385"/>
      <c r="D244" s="378" t="s">
        <v>255</v>
      </c>
      <c r="E244" s="379"/>
      <c r="F244" s="380"/>
      <c r="G244" s="381">
        <v>13850</v>
      </c>
      <c r="H244" s="382"/>
      <c r="I244" s="382"/>
      <c r="J244" s="383"/>
    </row>
    <row r="245" spans="2:14" x14ac:dyDescent="0.25">
      <c r="C245" s="385"/>
      <c r="D245" s="378" t="s">
        <v>256</v>
      </c>
      <c r="E245" s="379"/>
      <c r="F245" s="380"/>
      <c r="G245" s="381">
        <v>245.15</v>
      </c>
      <c r="H245" s="382"/>
      <c r="I245" s="382"/>
      <c r="J245" s="383"/>
    </row>
    <row r="246" spans="2:14" ht="20.25" customHeight="1" x14ac:dyDescent="0.25">
      <c r="C246" s="386"/>
      <c r="D246" s="378" t="s">
        <v>134</v>
      </c>
      <c r="E246" s="379"/>
      <c r="F246" s="380"/>
      <c r="G246" s="399"/>
      <c r="H246" s="400"/>
      <c r="I246" s="400"/>
      <c r="J246" s="401"/>
    </row>
    <row r="247" spans="2:14" ht="30" customHeight="1" x14ac:dyDescent="0.25">
      <c r="C247" s="34" t="s">
        <v>20</v>
      </c>
      <c r="D247" s="378" t="s">
        <v>135</v>
      </c>
      <c r="E247" s="379"/>
      <c r="F247" s="380"/>
      <c r="G247" s="381">
        <v>408000</v>
      </c>
      <c r="H247" s="382"/>
      <c r="I247" s="382"/>
      <c r="J247" s="383"/>
    </row>
    <row r="248" spans="2:14" x14ac:dyDescent="0.25">
      <c r="C248" s="15"/>
      <c r="D248" s="16"/>
      <c r="E248" s="16"/>
      <c r="F248" s="16"/>
      <c r="G248" s="12"/>
      <c r="H248" s="12"/>
      <c r="I248" s="12"/>
      <c r="J248" s="12"/>
    </row>
    <row r="249" spans="2:14" x14ac:dyDescent="0.25">
      <c r="B249" s="56" t="s">
        <v>262</v>
      </c>
      <c r="C249" s="377" t="s">
        <v>136</v>
      </c>
      <c r="D249" s="377"/>
      <c r="E249" s="377"/>
      <c r="F249" s="377"/>
      <c r="G249" s="377"/>
      <c r="H249" s="377"/>
      <c r="I249" s="377"/>
      <c r="J249" s="377"/>
      <c r="K249" s="377"/>
      <c r="L249" s="377"/>
      <c r="M249" s="377"/>
      <c r="N249" s="377"/>
    </row>
    <row r="250" spans="2:14" x14ac:dyDescent="0.25">
      <c r="C250" s="15"/>
      <c r="D250" s="16"/>
      <c r="E250" s="16"/>
      <c r="F250" s="16"/>
      <c r="G250" s="12"/>
      <c r="H250" s="12"/>
      <c r="I250" s="12"/>
      <c r="J250" s="12"/>
    </row>
    <row r="251" spans="2:14" x14ac:dyDescent="0.25">
      <c r="C251" s="373" t="s">
        <v>137</v>
      </c>
      <c r="D251" s="373"/>
      <c r="E251" s="373"/>
      <c r="F251" s="373"/>
      <c r="G251" s="373"/>
      <c r="H251" s="373"/>
      <c r="I251" s="373"/>
      <c r="J251" s="373"/>
      <c r="K251" s="373"/>
      <c r="L251" s="373"/>
      <c r="M251" s="373"/>
      <c r="N251" s="373"/>
    </row>
    <row r="252" spans="2:14" ht="18" customHeight="1" x14ac:dyDescent="0.25">
      <c r="C252" s="71" t="s">
        <v>8</v>
      </c>
      <c r="D252" s="374" t="s">
        <v>45</v>
      </c>
      <c r="E252" s="374"/>
      <c r="F252" s="374"/>
      <c r="G252" s="362" t="s">
        <v>138</v>
      </c>
      <c r="H252" s="362"/>
      <c r="I252" s="374" t="s">
        <v>40</v>
      </c>
      <c r="J252" s="374"/>
      <c r="K252" s="59"/>
      <c r="L252" s="59"/>
      <c r="M252" s="59"/>
      <c r="N252" s="59"/>
    </row>
    <row r="253" spans="2:14" ht="18" customHeight="1" x14ac:dyDescent="0.25">
      <c r="C253" s="58" t="s">
        <v>6</v>
      </c>
      <c r="D253" s="361" t="s">
        <v>201</v>
      </c>
      <c r="E253" s="361"/>
      <c r="F253" s="361"/>
      <c r="G253" s="403"/>
      <c r="H253" s="403"/>
      <c r="I253" s="404"/>
      <c r="J253" s="404"/>
      <c r="K253" s="59"/>
      <c r="L253" s="59"/>
      <c r="M253" s="59"/>
      <c r="N253" s="59"/>
    </row>
    <row r="254" spans="2:14" ht="18" customHeight="1" x14ac:dyDescent="0.25">
      <c r="C254" s="58" t="s">
        <v>20</v>
      </c>
      <c r="D254" s="361" t="s">
        <v>139</v>
      </c>
      <c r="E254" s="361"/>
      <c r="F254" s="361"/>
      <c r="G254" s="403"/>
      <c r="H254" s="403"/>
      <c r="I254" s="404"/>
      <c r="J254" s="404"/>
    </row>
    <row r="255" spans="2:14" ht="18" customHeight="1" x14ac:dyDescent="0.25">
      <c r="C255" s="70" t="s">
        <v>21</v>
      </c>
      <c r="D255" s="375" t="s">
        <v>114</v>
      </c>
      <c r="E255" s="375"/>
      <c r="F255" s="375"/>
      <c r="G255" s="402"/>
      <c r="H255" s="402"/>
      <c r="I255" s="356"/>
      <c r="J255" s="356"/>
    </row>
    <row r="256" spans="2:14" x14ac:dyDescent="0.25">
      <c r="C256" s="8"/>
    </row>
    <row r="257" spans="1:14" x14ac:dyDescent="0.25">
      <c r="B257" s="56" t="s">
        <v>264</v>
      </c>
      <c r="C257" s="245" t="s">
        <v>140</v>
      </c>
      <c r="D257" s="245"/>
      <c r="E257" s="245"/>
      <c r="F257" s="245"/>
      <c r="G257" s="245"/>
      <c r="H257" s="245"/>
      <c r="I257" s="245"/>
      <c r="J257" s="245"/>
      <c r="K257" s="20"/>
      <c r="L257" s="20"/>
      <c r="M257" s="20"/>
      <c r="N257" s="20"/>
    </row>
    <row r="258" spans="1:14" x14ac:dyDescent="0.25">
      <c r="A258" s="101" t="s">
        <v>316</v>
      </c>
      <c r="C258" s="50" t="s">
        <v>8</v>
      </c>
      <c r="D258" s="258" t="s">
        <v>141</v>
      </c>
      <c r="E258" s="258"/>
      <c r="F258" s="258" t="s">
        <v>138</v>
      </c>
      <c r="G258" s="258"/>
      <c r="H258" s="17" t="s">
        <v>40</v>
      </c>
      <c r="I258" s="32"/>
      <c r="J258" s="33"/>
    </row>
    <row r="259" spans="1:14" x14ac:dyDescent="0.25">
      <c r="A259" s="101" t="s">
        <v>317</v>
      </c>
      <c r="C259" s="31" t="s">
        <v>6</v>
      </c>
      <c r="D259" s="405" t="s">
        <v>142</v>
      </c>
      <c r="E259" s="406"/>
      <c r="F259" s="324">
        <v>919185.61</v>
      </c>
      <c r="G259" s="325"/>
      <c r="H259" s="260"/>
      <c r="I259" s="407"/>
      <c r="J259" s="261"/>
    </row>
    <row r="260" spans="1:14" x14ac:dyDescent="0.25">
      <c r="A260" s="101" t="s">
        <v>318</v>
      </c>
      <c r="C260" s="31" t="s">
        <v>20</v>
      </c>
      <c r="D260" s="405" t="s">
        <v>143</v>
      </c>
      <c r="E260" s="406"/>
      <c r="F260" s="324">
        <v>934576.25</v>
      </c>
      <c r="G260" s="325"/>
      <c r="H260" s="260"/>
      <c r="I260" s="407"/>
      <c r="J260" s="261"/>
    </row>
    <row r="261" spans="1:14" x14ac:dyDescent="0.25">
      <c r="A261" s="101" t="s">
        <v>319</v>
      </c>
      <c r="C261" s="31" t="s">
        <v>21</v>
      </c>
      <c r="D261" s="405" t="s">
        <v>125</v>
      </c>
      <c r="E261" s="406"/>
      <c r="F261" s="324">
        <v>352771.44</v>
      </c>
      <c r="G261" s="325"/>
      <c r="H261" s="260"/>
      <c r="I261" s="407"/>
      <c r="J261" s="261"/>
    </row>
    <row r="262" spans="1:14" x14ac:dyDescent="0.25">
      <c r="A262" s="101" t="s">
        <v>383</v>
      </c>
      <c r="C262" s="31" t="s">
        <v>111</v>
      </c>
      <c r="D262" s="405" t="s">
        <v>144</v>
      </c>
      <c r="E262" s="406"/>
      <c r="F262" s="328">
        <f>SUM(F259:G261)</f>
        <v>2206533.2999999998</v>
      </c>
      <c r="G262" s="330"/>
      <c r="H262" s="326"/>
      <c r="I262" s="408"/>
      <c r="J262" s="327"/>
    </row>
    <row r="263" spans="1:14" x14ac:dyDescent="0.25">
      <c r="C263" s="41"/>
      <c r="D263" s="42"/>
      <c r="E263" s="42"/>
      <c r="F263" s="43"/>
      <c r="G263" s="43"/>
      <c r="H263" s="41"/>
      <c r="I263" s="41"/>
      <c r="J263" s="41"/>
    </row>
    <row r="264" spans="1:14" x14ac:dyDescent="0.25">
      <c r="B264" s="56" t="s">
        <v>268</v>
      </c>
      <c r="C264" s="44" t="s">
        <v>159</v>
      </c>
      <c r="D264" s="112"/>
      <c r="E264" s="112"/>
      <c r="F264" s="113"/>
      <c r="G264" s="113"/>
      <c r="H264" s="114"/>
      <c r="I264" s="114"/>
      <c r="J264" s="114"/>
      <c r="K264" s="20"/>
      <c r="L264" s="20"/>
      <c r="M264" s="20"/>
      <c r="N264" s="20"/>
    </row>
    <row r="265" spans="1:14" x14ac:dyDescent="0.25">
      <c r="B265" s="56"/>
      <c r="C265" s="45" t="s">
        <v>332</v>
      </c>
      <c r="D265" s="112"/>
      <c r="E265" s="112"/>
      <c r="F265" s="113"/>
      <c r="G265" s="113"/>
      <c r="H265" s="114"/>
      <c r="I265" s="114"/>
      <c r="J265" s="114"/>
      <c r="K265" s="20"/>
      <c r="L265" s="20"/>
      <c r="M265" s="20"/>
      <c r="N265" s="20"/>
    </row>
    <row r="266" spans="1:14" ht="24.75" x14ac:dyDescent="0.25">
      <c r="A266" s="101" t="s">
        <v>327</v>
      </c>
      <c r="B266" s="56"/>
      <c r="C266" s="416" t="s">
        <v>330</v>
      </c>
      <c r="D266" s="416"/>
      <c r="E266" s="108" t="s">
        <v>322</v>
      </c>
      <c r="F266" s="108" t="s">
        <v>323</v>
      </c>
      <c r="G266" s="109" t="s">
        <v>16</v>
      </c>
      <c r="H266" s="109" t="s">
        <v>325</v>
      </c>
      <c r="I266" s="110" t="s">
        <v>329</v>
      </c>
      <c r="J266" s="110" t="s">
        <v>328</v>
      </c>
    </row>
    <row r="267" spans="1:14" x14ac:dyDescent="0.25">
      <c r="A267" s="101" t="s">
        <v>320</v>
      </c>
      <c r="B267" s="56"/>
      <c r="C267" s="340" t="s">
        <v>321</v>
      </c>
      <c r="D267" s="340"/>
      <c r="E267" s="176"/>
      <c r="F267" s="177"/>
      <c r="G267" s="178"/>
      <c r="H267" s="178"/>
      <c r="I267" s="178"/>
      <c r="J267" s="178"/>
    </row>
    <row r="268" spans="1:14" x14ac:dyDescent="0.25">
      <c r="B268" s="56"/>
      <c r="C268" s="57" t="s">
        <v>324</v>
      </c>
      <c r="D268" s="57"/>
      <c r="E268" s="178"/>
      <c r="F268" s="178"/>
      <c r="G268" s="177"/>
      <c r="H268" s="177"/>
      <c r="I268" s="178"/>
      <c r="J268" s="178"/>
    </row>
    <row r="269" spans="1:14" x14ac:dyDescent="0.25">
      <c r="B269" s="56"/>
      <c r="C269" s="57" t="s">
        <v>326</v>
      </c>
      <c r="D269" s="57"/>
      <c r="E269" s="178"/>
      <c r="F269" s="178"/>
      <c r="G269" s="178"/>
      <c r="H269" s="178"/>
      <c r="I269" s="177"/>
      <c r="J269" s="177"/>
    </row>
    <row r="270" spans="1:14" x14ac:dyDescent="0.25">
      <c r="B270" s="56"/>
      <c r="C270" s="340" t="s">
        <v>331</v>
      </c>
      <c r="D270" s="340"/>
      <c r="E270" s="179">
        <f>SUM(E267:E269)</f>
        <v>0</v>
      </c>
      <c r="F270" s="179">
        <f t="shared" ref="F270:J270" si="15">SUM(F267:F269)</f>
        <v>0</v>
      </c>
      <c r="G270" s="179">
        <f t="shared" si="15"/>
        <v>0</v>
      </c>
      <c r="H270" s="179">
        <f t="shared" si="15"/>
        <v>0</v>
      </c>
      <c r="I270" s="179">
        <f t="shared" si="15"/>
        <v>0</v>
      </c>
      <c r="J270" s="179">
        <f t="shared" si="15"/>
        <v>0</v>
      </c>
    </row>
    <row r="271" spans="1:14" x14ac:dyDescent="0.25">
      <c r="B271" s="56"/>
      <c r="C271" s="42"/>
      <c r="D271" s="42"/>
      <c r="E271" s="111"/>
      <c r="F271" s="111"/>
      <c r="G271" s="43"/>
      <c r="H271" s="41"/>
      <c r="I271" s="41"/>
      <c r="J271" s="41"/>
    </row>
    <row r="272" spans="1:14" x14ac:dyDescent="0.25">
      <c r="B272" s="56"/>
      <c r="C272" s="115" t="s">
        <v>334</v>
      </c>
      <c r="D272" s="115"/>
      <c r="E272" s="117"/>
      <c r="F272" s="117"/>
      <c r="G272" s="118"/>
      <c r="H272" s="119"/>
      <c r="I272" s="119"/>
      <c r="J272" s="119"/>
      <c r="K272" s="101"/>
      <c r="L272" s="101"/>
      <c r="M272" s="101"/>
      <c r="N272" s="101"/>
    </row>
    <row r="273" spans="1:14" x14ac:dyDescent="0.25">
      <c r="B273" s="56"/>
      <c r="C273" s="115" t="s">
        <v>335</v>
      </c>
      <c r="D273" s="115"/>
      <c r="E273" s="117"/>
      <c r="F273" s="117"/>
      <c r="G273" s="118"/>
      <c r="H273" s="119"/>
      <c r="I273" s="119"/>
      <c r="J273" s="119"/>
      <c r="K273" s="101"/>
      <c r="L273" s="101"/>
      <c r="M273" s="101"/>
      <c r="N273" s="101"/>
    </row>
    <row r="274" spans="1:14" x14ac:dyDescent="0.25">
      <c r="B274" s="56"/>
      <c r="C274" s="115" t="s">
        <v>340</v>
      </c>
      <c r="D274" s="115"/>
      <c r="E274" s="117"/>
      <c r="F274" s="117"/>
      <c r="G274" s="118"/>
      <c r="H274" s="119"/>
      <c r="I274" s="119"/>
      <c r="J274" s="119"/>
      <c r="K274" s="101"/>
      <c r="L274" s="101"/>
      <c r="M274" s="101"/>
      <c r="N274" s="101"/>
    </row>
    <row r="275" spans="1:14" x14ac:dyDescent="0.25">
      <c r="A275" s="1" t="s">
        <v>336</v>
      </c>
      <c r="B275" s="56"/>
      <c r="C275" s="115" t="s">
        <v>337</v>
      </c>
      <c r="D275" s="115"/>
      <c r="E275" s="115"/>
      <c r="F275" s="118"/>
      <c r="G275" s="118"/>
      <c r="H275" s="119"/>
      <c r="I275" s="119"/>
      <c r="J275" s="119"/>
      <c r="K275" s="101"/>
      <c r="L275" s="101"/>
      <c r="M275" s="101"/>
      <c r="N275" s="101"/>
    </row>
    <row r="276" spans="1:14" x14ac:dyDescent="0.25">
      <c r="B276" s="56"/>
      <c r="C276" s="116" t="s">
        <v>338</v>
      </c>
      <c r="D276" s="115"/>
      <c r="E276" s="115"/>
      <c r="F276" s="118"/>
      <c r="G276" s="118"/>
      <c r="H276" s="119"/>
      <c r="I276" s="119"/>
      <c r="J276" s="119"/>
      <c r="K276" s="101"/>
      <c r="L276" s="101"/>
      <c r="M276" s="101"/>
      <c r="N276" s="101"/>
    </row>
    <row r="277" spans="1:14" x14ac:dyDescent="0.25">
      <c r="B277" s="56"/>
      <c r="C277" s="115" t="s">
        <v>339</v>
      </c>
      <c r="D277" s="115"/>
      <c r="E277" s="115"/>
      <c r="F277" s="118"/>
      <c r="G277" s="118"/>
      <c r="H277" s="119"/>
      <c r="I277" s="119"/>
      <c r="J277" s="119"/>
      <c r="K277" s="101"/>
      <c r="L277" s="101"/>
      <c r="M277" s="101"/>
      <c r="N277" s="101"/>
    </row>
    <row r="278" spans="1:14" ht="15" customHeight="1" x14ac:dyDescent="0.25">
      <c r="C278" s="417" t="s">
        <v>263</v>
      </c>
      <c r="D278" s="417"/>
      <c r="E278" s="417"/>
      <c r="F278" s="417"/>
      <c r="G278" s="417"/>
      <c r="H278" s="417"/>
      <c r="I278" s="417"/>
      <c r="J278" s="417"/>
      <c r="K278" s="417"/>
      <c r="L278" s="417"/>
      <c r="M278" s="417"/>
      <c r="N278" s="417"/>
    </row>
    <row r="279" spans="1:14" x14ac:dyDescent="0.25">
      <c r="C279" s="417"/>
      <c r="D279" s="417"/>
      <c r="E279" s="417"/>
      <c r="F279" s="417"/>
      <c r="G279" s="417"/>
      <c r="H279" s="417"/>
      <c r="I279" s="417"/>
      <c r="J279" s="417"/>
      <c r="K279" s="417"/>
      <c r="L279" s="417"/>
      <c r="M279" s="417"/>
      <c r="N279" s="417"/>
    </row>
    <row r="280" spans="1:14" x14ac:dyDescent="0.25">
      <c r="C280" s="107"/>
      <c r="D280" s="107"/>
      <c r="E280" s="107"/>
      <c r="F280" s="107"/>
      <c r="G280" s="107"/>
      <c r="H280" s="107"/>
      <c r="I280" s="107"/>
      <c r="J280" s="107"/>
      <c r="K280" s="107"/>
      <c r="L280" s="107"/>
      <c r="M280" s="107"/>
      <c r="N280" s="107"/>
    </row>
    <row r="281" spans="1:14" x14ac:dyDescent="0.25">
      <c r="B281" s="56" t="s">
        <v>145</v>
      </c>
      <c r="C281" s="245" t="s">
        <v>146</v>
      </c>
      <c r="D281" s="245"/>
      <c r="E281" s="245"/>
      <c r="F281" s="245"/>
      <c r="G281" s="245"/>
      <c r="H281" s="245"/>
      <c r="I281" s="245"/>
      <c r="J281" s="245"/>
      <c r="K281" s="20"/>
      <c r="L281" s="20"/>
      <c r="M281" s="20"/>
      <c r="N281" s="20"/>
    </row>
    <row r="282" spans="1:14" x14ac:dyDescent="0.25">
      <c r="C282" s="60" t="s">
        <v>8</v>
      </c>
      <c r="D282" s="418" t="s">
        <v>141</v>
      </c>
      <c r="E282" s="418"/>
      <c r="F282" s="418" t="s">
        <v>138</v>
      </c>
      <c r="G282" s="418"/>
      <c r="H282" s="26" t="s">
        <v>40</v>
      </c>
      <c r="I282" s="27"/>
      <c r="J282" s="28"/>
    </row>
    <row r="283" spans="1:14" x14ac:dyDescent="0.25">
      <c r="C283" s="60" t="s">
        <v>6</v>
      </c>
      <c r="D283" s="409" t="s">
        <v>147</v>
      </c>
      <c r="E283" s="410"/>
      <c r="F283" s="411">
        <v>2000.19</v>
      </c>
      <c r="G283" s="412"/>
      <c r="H283" s="413"/>
      <c r="I283" s="414"/>
      <c r="J283" s="415"/>
    </row>
    <row r="284" spans="1:14" x14ac:dyDescent="0.25">
      <c r="C284" s="60" t="s">
        <v>20</v>
      </c>
      <c r="D284" s="68" t="s">
        <v>358</v>
      </c>
      <c r="E284" s="69"/>
      <c r="F284" s="180"/>
      <c r="G284" s="181"/>
      <c r="H284" s="182"/>
      <c r="I284" s="183"/>
      <c r="J284" s="184"/>
    </row>
    <row r="285" spans="1:14" x14ac:dyDescent="0.25">
      <c r="C285" s="60" t="s">
        <v>21</v>
      </c>
      <c r="D285" s="68" t="s">
        <v>359</v>
      </c>
      <c r="E285" s="69"/>
      <c r="F285" s="180"/>
      <c r="G285" s="181"/>
      <c r="H285" s="182"/>
      <c r="I285" s="183"/>
      <c r="J285" s="184"/>
    </row>
    <row r="286" spans="1:14" x14ac:dyDescent="0.25">
      <c r="C286" s="60" t="s">
        <v>111</v>
      </c>
      <c r="D286" s="409" t="s">
        <v>148</v>
      </c>
      <c r="E286" s="410"/>
      <c r="F286" s="411"/>
      <c r="G286" s="412"/>
      <c r="H286" s="413"/>
      <c r="I286" s="414"/>
      <c r="J286" s="415"/>
    </row>
    <row r="287" spans="1:14" x14ac:dyDescent="0.25">
      <c r="C287" s="60" t="s">
        <v>113</v>
      </c>
      <c r="D287" s="409" t="s">
        <v>95</v>
      </c>
      <c r="E287" s="410"/>
      <c r="F287" s="419">
        <f>SUM(F283:G286)</f>
        <v>2000.19</v>
      </c>
      <c r="G287" s="420"/>
      <c r="H287" s="421"/>
      <c r="I287" s="422"/>
      <c r="J287" s="423"/>
    </row>
    <row r="288" spans="1:14" x14ac:dyDescent="0.25">
      <c r="C288" s="2"/>
      <c r="D288" s="61"/>
      <c r="E288" s="61"/>
      <c r="F288" s="2"/>
      <c r="G288" s="2"/>
      <c r="H288" s="2"/>
      <c r="I288" s="2"/>
      <c r="J288" s="2"/>
    </row>
    <row r="289" spans="2:14" ht="44.25" customHeight="1" x14ac:dyDescent="0.25">
      <c r="C289" s="244" t="s">
        <v>356</v>
      </c>
      <c r="D289" s="244"/>
      <c r="E289" s="244"/>
      <c r="F289" s="244"/>
      <c r="G289" s="244"/>
      <c r="H289" s="244"/>
      <c r="I289" s="244"/>
      <c r="J289" s="244"/>
      <c r="K289" s="244"/>
      <c r="L289" s="244"/>
      <c r="M289" s="244"/>
    </row>
    <row r="290" spans="2:14" x14ac:dyDescent="0.25">
      <c r="C290" s="243" t="s">
        <v>149</v>
      </c>
      <c r="D290" s="243"/>
      <c r="E290" s="243"/>
      <c r="F290" s="243"/>
      <c r="G290" s="243"/>
      <c r="H290" s="243"/>
      <c r="I290" s="243"/>
      <c r="J290" s="243"/>
      <c r="K290" s="243"/>
      <c r="L290" s="243"/>
      <c r="M290" s="243"/>
    </row>
    <row r="291" spans="2:14" x14ac:dyDescent="0.25">
      <c r="C291" s="243" t="s">
        <v>150</v>
      </c>
      <c r="D291" s="243"/>
      <c r="E291" s="243"/>
      <c r="F291" s="243"/>
      <c r="G291" s="243"/>
      <c r="H291" s="243"/>
      <c r="I291" s="243"/>
      <c r="J291" s="243"/>
      <c r="K291" s="243"/>
      <c r="L291" s="243"/>
      <c r="M291" s="243"/>
    </row>
    <row r="292" spans="2:14" x14ac:dyDescent="0.25">
      <c r="C292" s="243" t="s">
        <v>151</v>
      </c>
      <c r="D292" s="243"/>
      <c r="E292" s="243"/>
      <c r="F292" s="243"/>
      <c r="G292" s="243"/>
      <c r="H292" s="243"/>
      <c r="I292" s="243"/>
      <c r="J292" s="243"/>
      <c r="K292" s="243"/>
      <c r="L292" s="243"/>
      <c r="M292" s="243"/>
    </row>
    <row r="293" spans="2:14" x14ac:dyDescent="0.25">
      <c r="C293" s="243" t="s">
        <v>152</v>
      </c>
      <c r="D293" s="243"/>
      <c r="E293" s="243"/>
      <c r="F293" s="243"/>
      <c r="G293" s="243"/>
      <c r="H293" s="243"/>
      <c r="I293" s="243"/>
      <c r="J293" s="243"/>
      <c r="K293" s="243"/>
      <c r="L293" s="243"/>
      <c r="M293" s="243"/>
    </row>
    <row r="294" spans="2:14" x14ac:dyDescent="0.25">
      <c r="C294" s="243" t="s">
        <v>357</v>
      </c>
      <c r="D294" s="243"/>
      <c r="E294" s="243"/>
      <c r="F294" s="243"/>
      <c r="G294" s="243"/>
      <c r="H294" s="243"/>
      <c r="I294" s="243"/>
      <c r="J294" s="243"/>
      <c r="K294" s="243"/>
      <c r="L294" s="243"/>
      <c r="M294" s="243"/>
    </row>
    <row r="295" spans="2:14" x14ac:dyDescent="0.25">
      <c r="C295" s="61"/>
      <c r="D295" s="61"/>
      <c r="E295" s="61"/>
      <c r="F295" s="61"/>
      <c r="G295" s="61"/>
      <c r="H295" s="61"/>
      <c r="I295" s="61"/>
      <c r="J295" s="61"/>
      <c r="K295" s="61"/>
      <c r="L295" s="61"/>
      <c r="M295" s="61"/>
    </row>
    <row r="296" spans="2:14" x14ac:dyDescent="0.25">
      <c r="B296" s="56" t="s">
        <v>153</v>
      </c>
      <c r="C296" s="245" t="s">
        <v>333</v>
      </c>
      <c r="D296" s="245"/>
      <c r="E296" s="245"/>
      <c r="F296" s="245"/>
      <c r="G296" s="245"/>
      <c r="H296" s="245"/>
      <c r="I296" s="245"/>
      <c r="J296" s="245"/>
      <c r="K296" s="245"/>
      <c r="L296" s="245"/>
      <c r="M296" s="245"/>
    </row>
    <row r="297" spans="2:14" ht="33" customHeight="1" x14ac:dyDescent="0.25">
      <c r="C297" s="244" t="s">
        <v>354</v>
      </c>
      <c r="D297" s="244"/>
      <c r="E297" s="244"/>
      <c r="F297" s="244"/>
      <c r="G297" s="244"/>
      <c r="H297" s="244"/>
      <c r="I297" s="244"/>
      <c r="J297" s="244"/>
      <c r="K297" s="244"/>
      <c r="L297" s="244"/>
      <c r="M297" s="244"/>
      <c r="N297" s="244"/>
    </row>
    <row r="298" spans="2:14" ht="30.75" customHeight="1" x14ac:dyDescent="0.25">
      <c r="C298" s="244" t="s">
        <v>355</v>
      </c>
      <c r="D298" s="244"/>
      <c r="E298" s="244"/>
      <c r="F298" s="244"/>
      <c r="G298" s="244"/>
      <c r="H298" s="244"/>
      <c r="I298" s="244"/>
      <c r="J298" s="244"/>
      <c r="K298" s="244"/>
      <c r="L298" s="244"/>
      <c r="M298" s="244"/>
      <c r="N298" s="244"/>
    </row>
    <row r="299" spans="2:14" x14ac:dyDescent="0.25">
      <c r="C299" s="61"/>
      <c r="D299" s="61"/>
      <c r="E299" s="61"/>
      <c r="F299" s="61"/>
      <c r="G299" s="61"/>
      <c r="H299" s="61"/>
      <c r="I299" s="61"/>
      <c r="J299" s="61"/>
      <c r="K299" s="61"/>
      <c r="L299" s="61"/>
      <c r="M299" s="61"/>
    </row>
    <row r="300" spans="2:14" x14ac:dyDescent="0.25">
      <c r="C300" s="50" t="s">
        <v>8</v>
      </c>
      <c r="D300" s="258" t="s">
        <v>141</v>
      </c>
      <c r="E300" s="258"/>
      <c r="F300" s="258"/>
      <c r="G300" s="258"/>
      <c r="H300" s="255" t="s">
        <v>138</v>
      </c>
      <c r="I300" s="257"/>
      <c r="J300" s="255" t="s">
        <v>40</v>
      </c>
      <c r="K300" s="256"/>
      <c r="L300" s="257"/>
    </row>
    <row r="301" spans="2:14" ht="16.5" customHeight="1" x14ac:dyDescent="0.25">
      <c r="C301" s="72" t="s">
        <v>6</v>
      </c>
      <c r="D301" s="424" t="s">
        <v>202</v>
      </c>
      <c r="E301" s="424"/>
      <c r="F301" s="424"/>
      <c r="G301" s="424"/>
      <c r="H301" s="425"/>
      <c r="I301" s="426"/>
      <c r="J301" s="409"/>
      <c r="K301" s="427"/>
      <c r="L301" s="410"/>
    </row>
    <row r="302" spans="2:14" ht="16.5" customHeight="1" x14ac:dyDescent="0.25">
      <c r="C302" s="72" t="s">
        <v>20</v>
      </c>
      <c r="D302" s="424" t="s">
        <v>154</v>
      </c>
      <c r="E302" s="424"/>
      <c r="F302" s="424"/>
      <c r="G302" s="424"/>
      <c r="H302" s="425"/>
      <c r="I302" s="426"/>
      <c r="J302" s="409"/>
      <c r="K302" s="427"/>
      <c r="L302" s="410"/>
    </row>
    <row r="303" spans="2:14" ht="16.5" customHeight="1" x14ac:dyDescent="0.25">
      <c r="C303" s="72" t="s">
        <v>21</v>
      </c>
      <c r="D303" s="424" t="s">
        <v>155</v>
      </c>
      <c r="E303" s="424"/>
      <c r="F303" s="424"/>
      <c r="G303" s="424"/>
      <c r="H303" s="425"/>
      <c r="I303" s="426"/>
      <c r="J303" s="409"/>
      <c r="K303" s="427"/>
      <c r="L303" s="410"/>
    </row>
    <row r="305" spans="2:14" x14ac:dyDescent="0.25">
      <c r="B305" s="56" t="s">
        <v>361</v>
      </c>
      <c r="C305" s="19" t="s">
        <v>362</v>
      </c>
      <c r="D305" s="20"/>
      <c r="E305" s="20"/>
      <c r="F305" s="20"/>
      <c r="G305" s="20"/>
      <c r="H305" s="20"/>
      <c r="I305" s="20"/>
      <c r="J305" s="20"/>
      <c r="K305" s="20"/>
      <c r="L305" s="20"/>
      <c r="M305" s="20"/>
      <c r="N305" s="20"/>
    </row>
    <row r="306" spans="2:14" x14ac:dyDescent="0.25">
      <c r="C306" s="60" t="s">
        <v>58</v>
      </c>
      <c r="D306" s="418" t="s">
        <v>45</v>
      </c>
      <c r="E306" s="418"/>
      <c r="F306" s="418" t="s">
        <v>363</v>
      </c>
      <c r="G306" s="418"/>
      <c r="H306" s="418"/>
      <c r="I306" s="418"/>
      <c r="J306" s="418"/>
      <c r="K306" s="418"/>
      <c r="L306" s="418"/>
      <c r="M306" s="418" t="s">
        <v>138</v>
      </c>
      <c r="N306" s="418"/>
    </row>
    <row r="307" spans="2:14" x14ac:dyDescent="0.25">
      <c r="C307" s="60" t="s">
        <v>6</v>
      </c>
      <c r="D307" s="428" t="s">
        <v>364</v>
      </c>
      <c r="E307" s="428"/>
      <c r="F307" s="428"/>
      <c r="G307" s="428"/>
      <c r="H307" s="428"/>
      <c r="I307" s="428"/>
      <c r="J307" s="428"/>
      <c r="K307" s="428"/>
      <c r="L307" s="428"/>
      <c r="M307" s="429"/>
      <c r="N307" s="429"/>
    </row>
    <row r="308" spans="2:14" x14ac:dyDescent="0.25">
      <c r="C308" s="60" t="s">
        <v>20</v>
      </c>
      <c r="D308" s="428" t="s">
        <v>365</v>
      </c>
      <c r="E308" s="428"/>
      <c r="F308" s="428"/>
      <c r="G308" s="428"/>
      <c r="H308" s="428"/>
      <c r="I308" s="428"/>
      <c r="J308" s="428"/>
      <c r="K308" s="428"/>
      <c r="L308" s="428"/>
      <c r="M308" s="429"/>
      <c r="N308" s="429"/>
    </row>
    <row r="309" spans="2:14" x14ac:dyDescent="0.25">
      <c r="C309" s="60" t="s">
        <v>21</v>
      </c>
      <c r="D309" s="428" t="s">
        <v>366</v>
      </c>
      <c r="E309" s="428"/>
      <c r="F309" s="428"/>
      <c r="G309" s="428"/>
      <c r="H309" s="428"/>
      <c r="I309" s="428"/>
      <c r="J309" s="428"/>
      <c r="K309" s="428"/>
      <c r="L309" s="428"/>
      <c r="M309" s="429"/>
      <c r="N309" s="429"/>
    </row>
    <row r="310" spans="2:14" x14ac:dyDescent="0.25">
      <c r="C310" s="60" t="s">
        <v>111</v>
      </c>
      <c r="D310" s="428" t="s">
        <v>367</v>
      </c>
      <c r="E310" s="428"/>
      <c r="F310" s="428"/>
      <c r="G310" s="428"/>
      <c r="H310" s="428"/>
      <c r="I310" s="428"/>
      <c r="J310" s="428"/>
      <c r="K310" s="428"/>
      <c r="L310" s="428"/>
      <c r="M310" s="429"/>
      <c r="N310" s="429"/>
    </row>
    <row r="311" spans="2:14" x14ac:dyDescent="0.25">
      <c r="M311" s="2"/>
      <c r="N311" s="2"/>
    </row>
    <row r="313" spans="2:14" x14ac:dyDescent="0.25">
      <c r="B313" s="56" t="s">
        <v>156</v>
      </c>
      <c r="C313" s="19" t="s">
        <v>157</v>
      </c>
      <c r="D313" s="19"/>
      <c r="E313" s="19"/>
      <c r="F313" s="19"/>
      <c r="G313" s="19"/>
      <c r="H313" s="19"/>
      <c r="I313" s="19"/>
      <c r="J313" s="19"/>
      <c r="K313" s="19"/>
      <c r="L313" s="19"/>
      <c r="M313" s="19"/>
      <c r="N313" s="19"/>
    </row>
    <row r="314" spans="2:14" x14ac:dyDescent="0.25">
      <c r="B314" s="56"/>
      <c r="C314" s="245" t="s">
        <v>158</v>
      </c>
      <c r="D314" s="245"/>
      <c r="E314" s="245"/>
      <c r="F314" s="245"/>
      <c r="G314" s="245"/>
      <c r="H314" s="245"/>
      <c r="I314" s="245"/>
      <c r="J314" s="245"/>
      <c r="K314" s="245"/>
      <c r="L314" s="245"/>
      <c r="M314" s="245"/>
      <c r="N314" s="245"/>
    </row>
    <row r="315" spans="2:14" x14ac:dyDescent="0.25">
      <c r="B315" s="56"/>
      <c r="C315" s="50" t="s">
        <v>58</v>
      </c>
      <c r="D315" s="432" t="s">
        <v>45</v>
      </c>
      <c r="E315" s="432"/>
      <c r="F315" s="432"/>
      <c r="G315" s="432"/>
      <c r="H315" s="258" t="s">
        <v>138</v>
      </c>
      <c r="I315" s="258"/>
      <c r="J315" s="49"/>
      <c r="K315" s="49"/>
      <c r="L315" s="49"/>
      <c r="M315" s="49"/>
      <c r="N315" s="49"/>
    </row>
    <row r="316" spans="2:14" x14ac:dyDescent="0.25">
      <c r="C316" s="60" t="s">
        <v>6</v>
      </c>
      <c r="D316" s="428" t="s">
        <v>257</v>
      </c>
      <c r="E316" s="428"/>
      <c r="F316" s="428"/>
      <c r="G316" s="428"/>
      <c r="H316" s="430">
        <v>46253195</v>
      </c>
      <c r="I316" s="431"/>
    </row>
    <row r="317" spans="2:14" x14ac:dyDescent="0.25">
      <c r="C317" s="60" t="s">
        <v>20</v>
      </c>
      <c r="D317" s="428" t="s">
        <v>258</v>
      </c>
      <c r="E317" s="428"/>
      <c r="F317" s="428"/>
      <c r="G317" s="428"/>
      <c r="H317" s="430">
        <v>1856028.94</v>
      </c>
      <c r="I317" s="431"/>
    </row>
    <row r="319" spans="2:14" x14ac:dyDescent="0.25">
      <c r="B319" s="56" t="s">
        <v>360</v>
      </c>
      <c r="C319" s="245" t="s">
        <v>159</v>
      </c>
      <c r="D319" s="245"/>
      <c r="E319" s="245"/>
      <c r="F319" s="245"/>
      <c r="G319" s="245"/>
      <c r="H319" s="245"/>
      <c r="I319" s="245"/>
      <c r="J319" s="245"/>
      <c r="K319" s="245"/>
      <c r="L319" s="245"/>
      <c r="M319" s="245"/>
      <c r="N319" s="245"/>
    </row>
    <row r="322" spans="2:14" x14ac:dyDescent="0.25">
      <c r="B322" s="56" t="s">
        <v>21</v>
      </c>
      <c r="C322" s="245" t="s">
        <v>376</v>
      </c>
      <c r="D322" s="245"/>
      <c r="E322" s="245"/>
      <c r="F322" s="245"/>
      <c r="G322" s="245"/>
      <c r="H322" s="245"/>
      <c r="I322" s="245"/>
      <c r="J322" s="245"/>
      <c r="K322" s="245"/>
      <c r="L322" s="245"/>
      <c r="M322" s="245"/>
      <c r="N322" s="245"/>
    </row>
    <row r="325" spans="2:14" x14ac:dyDescent="0.25">
      <c r="C325" s="254" t="s">
        <v>375</v>
      </c>
      <c r="D325" s="254"/>
      <c r="E325" s="254"/>
      <c r="F325" s="254"/>
      <c r="G325" s="254"/>
      <c r="H325" s="254"/>
      <c r="I325" s="254"/>
      <c r="J325" s="254"/>
      <c r="K325" s="254"/>
      <c r="L325" s="254"/>
      <c r="M325" s="254"/>
      <c r="N325" s="254"/>
    </row>
    <row r="326" spans="2:14" x14ac:dyDescent="0.25">
      <c r="C326" s="49"/>
      <c r="D326" s="49"/>
      <c r="E326" s="49"/>
      <c r="F326" s="49"/>
      <c r="G326" s="49"/>
      <c r="H326" s="49"/>
      <c r="I326" s="49"/>
      <c r="J326" s="49"/>
      <c r="K326" s="49"/>
      <c r="L326" s="49"/>
      <c r="M326" s="49"/>
      <c r="N326" s="49"/>
    </row>
    <row r="327" spans="2:14" ht="57" customHeight="1" x14ac:dyDescent="0.25">
      <c r="C327" s="433" t="s">
        <v>370</v>
      </c>
      <c r="D327" s="433"/>
      <c r="E327" s="433"/>
      <c r="F327" s="433"/>
      <c r="G327" s="433"/>
      <c r="H327" s="433"/>
      <c r="I327" s="433"/>
      <c r="J327" s="433"/>
      <c r="K327" s="433"/>
      <c r="L327" s="433"/>
      <c r="M327" s="433"/>
      <c r="N327" s="433"/>
    </row>
    <row r="328" spans="2:14" x14ac:dyDescent="0.25">
      <c r="C328" s="298" t="s">
        <v>204</v>
      </c>
      <c r="D328" s="298"/>
      <c r="E328" s="298"/>
      <c r="F328" s="298"/>
      <c r="G328" s="298"/>
      <c r="H328" s="298"/>
      <c r="I328" s="298"/>
      <c r="J328" s="298"/>
      <c r="K328" s="298"/>
      <c r="L328" s="298"/>
      <c r="M328" s="298"/>
      <c r="N328" s="298"/>
    </row>
    <row r="329" spans="2:14" x14ac:dyDescent="0.25">
      <c r="C329" s="298" t="s">
        <v>205</v>
      </c>
      <c r="D329" s="298"/>
      <c r="E329" s="298"/>
      <c r="F329" s="298"/>
      <c r="G329" s="298"/>
      <c r="H329" s="298"/>
      <c r="I329" s="298"/>
      <c r="J329" s="298"/>
      <c r="K329" s="298"/>
      <c r="L329" s="298"/>
      <c r="M329" s="298"/>
      <c r="N329" s="298"/>
    </row>
    <row r="330" spans="2:14" x14ac:dyDescent="0.25">
      <c r="C330" s="298" t="s">
        <v>160</v>
      </c>
      <c r="D330" s="298"/>
      <c r="E330" s="298"/>
      <c r="F330" s="298"/>
      <c r="G330" s="298"/>
      <c r="H330" s="298"/>
      <c r="I330" s="298"/>
      <c r="J330" s="298"/>
      <c r="K330" s="298"/>
      <c r="L330" s="298"/>
      <c r="M330" s="298"/>
      <c r="N330" s="298"/>
    </row>
    <row r="331" spans="2:14" x14ac:dyDescent="0.25">
      <c r="C331" s="298" t="s">
        <v>161</v>
      </c>
      <c r="D331" s="298"/>
      <c r="E331" s="298"/>
      <c r="F331" s="298"/>
      <c r="G331" s="298"/>
      <c r="H331" s="298"/>
      <c r="I331" s="298"/>
      <c r="J331" s="298"/>
      <c r="K331" s="298"/>
      <c r="L331" s="298"/>
      <c r="M331" s="298"/>
      <c r="N331" s="298"/>
    </row>
    <row r="332" spans="2:14" ht="29.25" customHeight="1" x14ac:dyDescent="0.25">
      <c r="C332" s="433" t="s">
        <v>371</v>
      </c>
      <c r="D332" s="433"/>
      <c r="E332" s="433"/>
      <c r="F332" s="433"/>
      <c r="G332" s="433"/>
      <c r="H332" s="433"/>
      <c r="I332" s="433"/>
      <c r="J332" s="433"/>
      <c r="K332" s="433"/>
      <c r="L332" s="433"/>
      <c r="M332" s="433"/>
      <c r="N332" s="433"/>
    </row>
    <row r="333" spans="2:14" x14ac:dyDescent="0.25">
      <c r="C333" s="298"/>
      <c r="D333" s="298"/>
      <c r="E333" s="298"/>
      <c r="F333" s="298"/>
      <c r="G333" s="298"/>
      <c r="H333" s="298"/>
      <c r="I333" s="298"/>
      <c r="J333" s="298"/>
      <c r="K333" s="298"/>
      <c r="L333" s="298"/>
      <c r="M333" s="298"/>
      <c r="N333" s="298"/>
    </row>
    <row r="335" spans="2:14" x14ac:dyDescent="0.25">
      <c r="C335" s="254" t="s">
        <v>162</v>
      </c>
      <c r="D335" s="254"/>
      <c r="E335" s="254"/>
      <c r="F335" s="254"/>
      <c r="G335" s="254"/>
      <c r="H335" s="254"/>
      <c r="I335" s="254"/>
      <c r="J335" s="254"/>
      <c r="K335" s="254"/>
      <c r="L335" s="254"/>
      <c r="M335" s="254"/>
      <c r="N335" s="254"/>
    </row>
    <row r="336" spans="2:14" ht="60.75" customHeight="1" x14ac:dyDescent="0.25">
      <c r="C336" s="433" t="s">
        <v>372</v>
      </c>
      <c r="D336" s="433"/>
      <c r="E336" s="433"/>
      <c r="F336" s="433"/>
      <c r="G336" s="433"/>
      <c r="H336" s="433"/>
      <c r="I336" s="433"/>
      <c r="J336" s="433"/>
      <c r="K336" s="433"/>
      <c r="L336" s="433"/>
      <c r="M336" s="433"/>
      <c r="N336" s="433"/>
    </row>
    <row r="337" spans="3:14" x14ac:dyDescent="0.25">
      <c r="C337" s="298"/>
      <c r="D337" s="298"/>
      <c r="E337" s="298"/>
      <c r="F337" s="298"/>
      <c r="G337" s="298"/>
      <c r="H337" s="298"/>
      <c r="I337" s="298"/>
      <c r="J337" s="298"/>
      <c r="K337" s="298"/>
      <c r="L337" s="298"/>
      <c r="M337" s="298"/>
      <c r="N337" s="298"/>
    </row>
    <row r="338" spans="3:14" ht="43.5" customHeight="1" x14ac:dyDescent="0.25">
      <c r="C338" s="433" t="s">
        <v>373</v>
      </c>
      <c r="D338" s="433"/>
      <c r="E338" s="433"/>
      <c r="F338" s="433"/>
      <c r="G338" s="433"/>
      <c r="H338" s="433"/>
      <c r="I338" s="433"/>
      <c r="J338" s="433"/>
      <c r="K338" s="433"/>
      <c r="L338" s="433"/>
      <c r="M338" s="433"/>
      <c r="N338" s="433"/>
    </row>
    <row r="339" spans="3:14" x14ac:dyDescent="0.25">
      <c r="C339" s="298"/>
      <c r="D339" s="298"/>
      <c r="E339" s="298"/>
      <c r="F339" s="298"/>
      <c r="G339" s="298"/>
      <c r="H339" s="298"/>
      <c r="I339" s="298"/>
      <c r="J339" s="298"/>
      <c r="K339" s="298"/>
      <c r="L339" s="298"/>
      <c r="M339" s="298"/>
      <c r="N339" s="298"/>
    </row>
    <row r="340" spans="3:14" x14ac:dyDescent="0.25">
      <c r="C340" s="298" t="s">
        <v>163</v>
      </c>
      <c r="D340" s="298"/>
      <c r="E340" s="298"/>
      <c r="F340" s="298"/>
      <c r="G340" s="298"/>
      <c r="H340" s="298"/>
      <c r="I340" s="298"/>
      <c r="J340" s="298"/>
      <c r="K340" s="298"/>
      <c r="L340" s="298"/>
      <c r="M340" s="298"/>
      <c r="N340" s="298"/>
    </row>
    <row r="341" spans="3:14" x14ac:dyDescent="0.25">
      <c r="C341" s="298" t="s">
        <v>164</v>
      </c>
      <c r="D341" s="298"/>
      <c r="E341" s="298"/>
      <c r="F341" s="298"/>
      <c r="G341" s="298"/>
      <c r="H341" s="298"/>
      <c r="I341" s="298"/>
      <c r="J341" s="298"/>
      <c r="K341" s="298"/>
      <c r="L341" s="298"/>
      <c r="M341" s="298"/>
      <c r="N341" s="298"/>
    </row>
    <row r="342" spans="3:14" x14ac:dyDescent="0.25">
      <c r="C342" s="298" t="s">
        <v>206</v>
      </c>
      <c r="D342" s="298"/>
      <c r="E342" s="298"/>
      <c r="F342" s="298"/>
      <c r="G342" s="298"/>
      <c r="H342" s="298"/>
      <c r="I342" s="298"/>
      <c r="J342" s="298"/>
      <c r="K342" s="298"/>
      <c r="L342" s="298"/>
      <c r="M342" s="298"/>
      <c r="N342" s="298"/>
    </row>
    <row r="343" spans="3:14" x14ac:dyDescent="0.25">
      <c r="C343" s="298" t="s">
        <v>374</v>
      </c>
      <c r="D343" s="298"/>
      <c r="E343" s="298"/>
      <c r="F343" s="298"/>
      <c r="G343" s="298"/>
      <c r="H343" s="298"/>
      <c r="I343" s="298"/>
      <c r="J343" s="298"/>
      <c r="K343" s="298"/>
      <c r="L343" s="298"/>
      <c r="M343" s="298"/>
      <c r="N343" s="298"/>
    </row>
    <row r="345" spans="3:14" ht="33.75" customHeight="1" x14ac:dyDescent="0.25">
      <c r="C345" s="434" t="s">
        <v>377</v>
      </c>
      <c r="D345" s="434"/>
      <c r="E345" s="434"/>
      <c r="F345" s="434"/>
      <c r="G345" s="434"/>
      <c r="H345" s="434"/>
      <c r="I345" s="434"/>
      <c r="J345" s="434"/>
      <c r="K345" s="434"/>
      <c r="L345" s="434"/>
      <c r="M345" s="434"/>
      <c r="N345" s="434"/>
    </row>
    <row r="346" spans="3:14" x14ac:dyDescent="0.25">
      <c r="C346" s="254"/>
      <c r="D346" s="254"/>
      <c r="E346" s="254"/>
      <c r="F346" s="254"/>
      <c r="G346" s="254"/>
      <c r="H346" s="254"/>
      <c r="I346" s="254"/>
      <c r="J346" s="254"/>
      <c r="K346" s="254"/>
      <c r="L346" s="254"/>
      <c r="M346" s="254"/>
      <c r="N346" s="254"/>
    </row>
    <row r="347" spans="3:14" x14ac:dyDescent="0.25">
      <c r="C347" s="254"/>
      <c r="D347" s="254"/>
      <c r="E347" s="254"/>
      <c r="F347" s="254"/>
      <c r="G347" s="254"/>
      <c r="H347" s="254"/>
      <c r="I347" s="254"/>
      <c r="J347" s="254"/>
      <c r="K347" s="254"/>
      <c r="L347" s="254"/>
      <c r="M347" s="254"/>
      <c r="N347" s="254"/>
    </row>
    <row r="348" spans="3:14" ht="26.25" customHeight="1" x14ac:dyDescent="0.25">
      <c r="C348" s="433" t="s">
        <v>378</v>
      </c>
      <c r="D348" s="433"/>
      <c r="E348" s="433"/>
      <c r="F348" s="433"/>
      <c r="G348" s="433"/>
      <c r="H348" s="433"/>
      <c r="I348" s="433"/>
      <c r="J348" s="433"/>
      <c r="K348" s="433"/>
      <c r="L348" s="433"/>
      <c r="M348" s="433"/>
      <c r="N348" s="433"/>
    </row>
    <row r="349" spans="3:14" x14ac:dyDescent="0.25">
      <c r="C349" s="298" t="s">
        <v>165</v>
      </c>
      <c r="D349" s="298"/>
      <c r="E349" s="298"/>
      <c r="F349" s="298"/>
      <c r="G349" s="298"/>
      <c r="H349" s="298"/>
      <c r="I349" s="298"/>
      <c r="J349" s="298"/>
      <c r="K349" s="298"/>
      <c r="L349" s="298"/>
      <c r="M349" s="298"/>
      <c r="N349" s="298"/>
    </row>
    <row r="350" spans="3:14" x14ac:dyDescent="0.25">
      <c r="C350" s="298" t="s">
        <v>379</v>
      </c>
      <c r="D350" s="298"/>
      <c r="E350" s="298"/>
      <c r="F350" s="298"/>
      <c r="G350" s="298"/>
      <c r="H350" s="298"/>
      <c r="I350" s="298"/>
      <c r="J350" s="298"/>
      <c r="K350" s="298"/>
      <c r="L350" s="298"/>
      <c r="M350" s="298"/>
      <c r="N350" s="298"/>
    </row>
    <row r="351" spans="3:14" x14ac:dyDescent="0.25">
      <c r="C351" s="298" t="s">
        <v>166</v>
      </c>
      <c r="D351" s="298"/>
      <c r="E351" s="298"/>
      <c r="F351" s="298"/>
      <c r="G351" s="298"/>
      <c r="H351" s="298"/>
      <c r="I351" s="298"/>
      <c r="J351" s="298"/>
      <c r="K351" s="298"/>
      <c r="L351" s="298"/>
      <c r="M351" s="298"/>
      <c r="N351" s="298"/>
    </row>
    <row r="352" spans="3:14" x14ac:dyDescent="0.25">
      <c r="C352" s="298" t="s">
        <v>167</v>
      </c>
      <c r="D352" s="298"/>
      <c r="E352" s="298"/>
      <c r="F352" s="298"/>
      <c r="G352" s="298"/>
      <c r="H352" s="298"/>
      <c r="I352" s="298"/>
      <c r="J352" s="298"/>
      <c r="K352" s="298"/>
      <c r="L352" s="298"/>
      <c r="M352" s="298"/>
      <c r="N352" s="298"/>
    </row>
    <row r="353" spans="3:14" x14ac:dyDescent="0.25">
      <c r="C353" s="298" t="s">
        <v>168</v>
      </c>
      <c r="D353" s="298"/>
      <c r="E353" s="298"/>
      <c r="F353" s="298"/>
      <c r="G353" s="298"/>
      <c r="H353" s="298"/>
      <c r="I353" s="298"/>
      <c r="J353" s="298"/>
      <c r="K353" s="298"/>
      <c r="L353" s="298"/>
      <c r="M353" s="298"/>
      <c r="N353" s="298"/>
    </row>
    <row r="354" spans="3:14" x14ac:dyDescent="0.25">
      <c r="C354" s="298" t="s">
        <v>169</v>
      </c>
      <c r="D354" s="298"/>
      <c r="E354" s="298"/>
      <c r="F354" s="298"/>
      <c r="G354" s="298"/>
      <c r="H354" s="298"/>
      <c r="I354" s="298"/>
      <c r="J354" s="298"/>
      <c r="K354" s="298"/>
      <c r="L354" s="298"/>
      <c r="M354" s="298"/>
      <c r="N354" s="298"/>
    </row>
    <row r="355" spans="3:14" x14ac:dyDescent="0.25">
      <c r="C355" s="298" t="s">
        <v>170</v>
      </c>
      <c r="D355" s="298"/>
      <c r="E355" s="298"/>
      <c r="F355" s="298"/>
      <c r="G355" s="298"/>
      <c r="H355" s="298"/>
      <c r="I355" s="298"/>
      <c r="J355" s="298"/>
      <c r="K355" s="298"/>
      <c r="L355" s="298"/>
      <c r="M355" s="298"/>
      <c r="N355" s="298"/>
    </row>
    <row r="356" spans="3:14" x14ac:dyDescent="0.25">
      <c r="C356" s="298" t="s">
        <v>380</v>
      </c>
      <c r="D356" s="298"/>
      <c r="E356" s="298"/>
      <c r="F356" s="298"/>
      <c r="G356" s="298"/>
      <c r="H356" s="298"/>
      <c r="I356" s="298"/>
      <c r="J356" s="298"/>
      <c r="K356" s="298"/>
      <c r="L356" s="298"/>
      <c r="M356" s="298"/>
      <c r="N356" s="298"/>
    </row>
    <row r="358" spans="3:14" x14ac:dyDescent="0.25">
      <c r="C358" s="254" t="s">
        <v>381</v>
      </c>
      <c r="D358" s="254"/>
      <c r="E358" s="254"/>
      <c r="F358" s="254"/>
      <c r="G358" s="254"/>
      <c r="H358" s="254"/>
      <c r="I358" s="254"/>
      <c r="J358" s="254"/>
      <c r="K358" s="254"/>
      <c r="L358" s="254"/>
      <c r="M358" s="254"/>
      <c r="N358" s="254"/>
    </row>
    <row r="359" spans="3:14" x14ac:dyDescent="0.25">
      <c r="C359" s="254"/>
      <c r="D359" s="254"/>
      <c r="E359" s="254"/>
      <c r="F359" s="254"/>
      <c r="G359" s="254"/>
      <c r="H359" s="254"/>
      <c r="I359" s="254"/>
      <c r="J359" s="254"/>
      <c r="K359" s="254"/>
      <c r="L359" s="254"/>
      <c r="M359" s="254"/>
      <c r="N359" s="254"/>
    </row>
    <row r="360" spans="3:14" ht="42.75" customHeight="1" x14ac:dyDescent="0.25">
      <c r="C360" s="433" t="s">
        <v>382</v>
      </c>
      <c r="D360" s="433"/>
      <c r="E360" s="433"/>
      <c r="F360" s="433"/>
      <c r="G360" s="433"/>
      <c r="H360" s="433"/>
      <c r="I360" s="433"/>
      <c r="J360" s="433"/>
      <c r="K360" s="433"/>
      <c r="L360" s="433"/>
      <c r="M360" s="433"/>
      <c r="N360" s="433"/>
    </row>
    <row r="361" spans="3:14" x14ac:dyDescent="0.25">
      <c r="C361" s="298" t="s">
        <v>171</v>
      </c>
      <c r="D361" s="298"/>
      <c r="E361" s="298"/>
      <c r="F361" s="298"/>
      <c r="G361" s="298"/>
      <c r="H361" s="298"/>
      <c r="I361" s="298"/>
      <c r="J361" s="298"/>
      <c r="K361" s="298"/>
      <c r="L361" s="298"/>
      <c r="M361" s="298"/>
      <c r="N361" s="298"/>
    </row>
    <row r="362" spans="3:14" x14ac:dyDescent="0.25">
      <c r="C362" s="298" t="s">
        <v>172</v>
      </c>
      <c r="D362" s="298"/>
      <c r="E362" s="298"/>
      <c r="F362" s="298"/>
      <c r="G362" s="298"/>
      <c r="H362" s="298"/>
      <c r="I362" s="298"/>
      <c r="J362" s="298"/>
      <c r="K362" s="298"/>
      <c r="L362" s="298"/>
      <c r="M362" s="298"/>
      <c r="N362" s="298"/>
    </row>
  </sheetData>
  <sheetProtection password="CC1E" sheet="1" objects="1" scenarios="1"/>
  <mergeCells count="571">
    <mergeCell ref="C359:N359"/>
    <mergeCell ref="C360:N360"/>
    <mergeCell ref="C361:N361"/>
    <mergeCell ref="C362:N362"/>
    <mergeCell ref="C352:N352"/>
    <mergeCell ref="C353:N353"/>
    <mergeCell ref="C354:N354"/>
    <mergeCell ref="C355:N355"/>
    <mergeCell ref="C356:N356"/>
    <mergeCell ref="C358:N358"/>
    <mergeCell ref="C346:N346"/>
    <mergeCell ref="C347:N347"/>
    <mergeCell ref="C348:N348"/>
    <mergeCell ref="C349:N349"/>
    <mergeCell ref="C350:N350"/>
    <mergeCell ref="C351:N351"/>
    <mergeCell ref="C339:N339"/>
    <mergeCell ref="C340:N340"/>
    <mergeCell ref="C341:N341"/>
    <mergeCell ref="C342:N342"/>
    <mergeCell ref="C343:N343"/>
    <mergeCell ref="C345:N345"/>
    <mergeCell ref="C332:N332"/>
    <mergeCell ref="C333:N333"/>
    <mergeCell ref="C335:N335"/>
    <mergeCell ref="C336:N336"/>
    <mergeCell ref="C337:N337"/>
    <mergeCell ref="C338:N338"/>
    <mergeCell ref="C325:N325"/>
    <mergeCell ref="C327:N327"/>
    <mergeCell ref="C328:N328"/>
    <mergeCell ref="C329:N329"/>
    <mergeCell ref="C330:N330"/>
    <mergeCell ref="C331:N331"/>
    <mergeCell ref="D316:G316"/>
    <mergeCell ref="H316:I316"/>
    <mergeCell ref="D317:G317"/>
    <mergeCell ref="H317:I317"/>
    <mergeCell ref="C319:N319"/>
    <mergeCell ref="C322:N322"/>
    <mergeCell ref="D310:E310"/>
    <mergeCell ref="F310:L310"/>
    <mergeCell ref="M310:N310"/>
    <mergeCell ref="C314:N314"/>
    <mergeCell ref="D315:G315"/>
    <mergeCell ref="H315:I315"/>
    <mergeCell ref="D308:E308"/>
    <mergeCell ref="F308:L308"/>
    <mergeCell ref="M308:N308"/>
    <mergeCell ref="D309:E309"/>
    <mergeCell ref="F309:L309"/>
    <mergeCell ref="M309:N309"/>
    <mergeCell ref="D306:E306"/>
    <mergeCell ref="F306:L306"/>
    <mergeCell ref="M306:N306"/>
    <mergeCell ref="D307:E307"/>
    <mergeCell ref="F307:L307"/>
    <mergeCell ref="M307:N307"/>
    <mergeCell ref="D302:G302"/>
    <mergeCell ref="H302:I302"/>
    <mergeCell ref="J302:L302"/>
    <mergeCell ref="D303:G303"/>
    <mergeCell ref="H303:I303"/>
    <mergeCell ref="J303:L303"/>
    <mergeCell ref="D300:G300"/>
    <mergeCell ref="H300:I300"/>
    <mergeCell ref="J300:L300"/>
    <mergeCell ref="D301:G301"/>
    <mergeCell ref="H301:I301"/>
    <mergeCell ref="J301:L301"/>
    <mergeCell ref="C292:M292"/>
    <mergeCell ref="C293:M293"/>
    <mergeCell ref="C294:M294"/>
    <mergeCell ref="C296:M296"/>
    <mergeCell ref="C297:N297"/>
    <mergeCell ref="C298:N298"/>
    <mergeCell ref="D287:E287"/>
    <mergeCell ref="F287:G287"/>
    <mergeCell ref="H287:J287"/>
    <mergeCell ref="C289:M289"/>
    <mergeCell ref="C290:M290"/>
    <mergeCell ref="C291:M291"/>
    <mergeCell ref="D283:E283"/>
    <mergeCell ref="F283:G283"/>
    <mergeCell ref="H283:J283"/>
    <mergeCell ref="D286:E286"/>
    <mergeCell ref="F286:G286"/>
    <mergeCell ref="H286:J286"/>
    <mergeCell ref="C266:D266"/>
    <mergeCell ref="C267:D267"/>
    <mergeCell ref="C270:D270"/>
    <mergeCell ref="C278:N279"/>
    <mergeCell ref="C281:J281"/>
    <mergeCell ref="D282:E282"/>
    <mergeCell ref="F282:G282"/>
    <mergeCell ref="D261:E261"/>
    <mergeCell ref="F261:G261"/>
    <mergeCell ref="H261:J261"/>
    <mergeCell ref="D262:E262"/>
    <mergeCell ref="F262:G262"/>
    <mergeCell ref="H262:J262"/>
    <mergeCell ref="D259:E259"/>
    <mergeCell ref="F259:G259"/>
    <mergeCell ref="H259:J259"/>
    <mergeCell ref="D260:E260"/>
    <mergeCell ref="F260:G260"/>
    <mergeCell ref="H260:J260"/>
    <mergeCell ref="D255:F255"/>
    <mergeCell ref="G255:H255"/>
    <mergeCell ref="I255:J255"/>
    <mergeCell ref="C257:J257"/>
    <mergeCell ref="D258:E258"/>
    <mergeCell ref="F258:G258"/>
    <mergeCell ref="D253:F253"/>
    <mergeCell ref="G253:H253"/>
    <mergeCell ref="I253:J253"/>
    <mergeCell ref="D254:F254"/>
    <mergeCell ref="G254:H254"/>
    <mergeCell ref="I254:J254"/>
    <mergeCell ref="D247:F247"/>
    <mergeCell ref="G247:J247"/>
    <mergeCell ref="C249:N249"/>
    <mergeCell ref="C251:N251"/>
    <mergeCell ref="D252:F252"/>
    <mergeCell ref="G252:H252"/>
    <mergeCell ref="I252:J252"/>
    <mergeCell ref="C242:C246"/>
    <mergeCell ref="D242:F243"/>
    <mergeCell ref="G242:J243"/>
    <mergeCell ref="D244:F244"/>
    <mergeCell ref="G244:J244"/>
    <mergeCell ref="D245:F245"/>
    <mergeCell ref="G245:J245"/>
    <mergeCell ref="D246:F246"/>
    <mergeCell ref="G246:J246"/>
    <mergeCell ref="C236:N236"/>
    <mergeCell ref="C237:N237"/>
    <mergeCell ref="C238:N238"/>
    <mergeCell ref="C239:N239"/>
    <mergeCell ref="C240:C241"/>
    <mergeCell ref="D240:F241"/>
    <mergeCell ref="G240:J240"/>
    <mergeCell ref="G241:J241"/>
    <mergeCell ref="D231:H231"/>
    <mergeCell ref="I231:J231"/>
    <mergeCell ref="K231:L231"/>
    <mergeCell ref="C233:N233"/>
    <mergeCell ref="C234:N234"/>
    <mergeCell ref="C235:N235"/>
    <mergeCell ref="D229:H229"/>
    <mergeCell ref="I229:J229"/>
    <mergeCell ref="K229:L229"/>
    <mergeCell ref="D230:H230"/>
    <mergeCell ref="I230:J230"/>
    <mergeCell ref="K230:L230"/>
    <mergeCell ref="D227:H227"/>
    <mergeCell ref="I227:J227"/>
    <mergeCell ref="K227:L227"/>
    <mergeCell ref="D228:H228"/>
    <mergeCell ref="I228:J228"/>
    <mergeCell ref="K228:L228"/>
    <mergeCell ref="C224:C225"/>
    <mergeCell ref="D224:H225"/>
    <mergeCell ref="I224:L224"/>
    <mergeCell ref="I225:J225"/>
    <mergeCell ref="K225:L225"/>
    <mergeCell ref="D226:H226"/>
    <mergeCell ref="I226:J226"/>
    <mergeCell ref="K226:L226"/>
    <mergeCell ref="C217:N217"/>
    <mergeCell ref="C218:N218"/>
    <mergeCell ref="C219:N219"/>
    <mergeCell ref="C220:N220"/>
    <mergeCell ref="C221:N221"/>
    <mergeCell ref="C223:N223"/>
    <mergeCell ref="C213:N213"/>
    <mergeCell ref="C214:N214"/>
    <mergeCell ref="C215:N215"/>
    <mergeCell ref="C216:N216"/>
    <mergeCell ref="K206:K207"/>
    <mergeCell ref="L206:L207"/>
    <mergeCell ref="M206:M207"/>
    <mergeCell ref="N206:N207"/>
    <mergeCell ref="C208:N208"/>
    <mergeCell ref="C209:N209"/>
    <mergeCell ref="N204:N205"/>
    <mergeCell ref="C206:C207"/>
    <mergeCell ref="D206:F207"/>
    <mergeCell ref="G206:G207"/>
    <mergeCell ref="H206:H207"/>
    <mergeCell ref="I206:I207"/>
    <mergeCell ref="J206:J207"/>
    <mergeCell ref="C211:N211"/>
    <mergeCell ref="C212:N212"/>
    <mergeCell ref="C204:C205"/>
    <mergeCell ref="D204:F205"/>
    <mergeCell ref="G204:G205"/>
    <mergeCell ref="H204:H205"/>
    <mergeCell ref="I204:I205"/>
    <mergeCell ref="J204:J205"/>
    <mergeCell ref="K204:K205"/>
    <mergeCell ref="L204:L205"/>
    <mergeCell ref="M204:M205"/>
    <mergeCell ref="N200:N201"/>
    <mergeCell ref="C202:C203"/>
    <mergeCell ref="D202:F203"/>
    <mergeCell ref="G202:G203"/>
    <mergeCell ref="H202:H203"/>
    <mergeCell ref="I202:I203"/>
    <mergeCell ref="J202:J203"/>
    <mergeCell ref="K202:K203"/>
    <mergeCell ref="L202:L203"/>
    <mergeCell ref="M202:M203"/>
    <mergeCell ref="N202:N203"/>
    <mergeCell ref="C200:C201"/>
    <mergeCell ref="D200:F201"/>
    <mergeCell ref="G200:G201"/>
    <mergeCell ref="H200:H201"/>
    <mergeCell ref="I200:I201"/>
    <mergeCell ref="J200:J201"/>
    <mergeCell ref="K200:K201"/>
    <mergeCell ref="L200:L201"/>
    <mergeCell ref="M200:M201"/>
    <mergeCell ref="K196:K197"/>
    <mergeCell ref="L196:L197"/>
    <mergeCell ref="M196:M197"/>
    <mergeCell ref="N196:N197"/>
    <mergeCell ref="C198:C199"/>
    <mergeCell ref="D198:F199"/>
    <mergeCell ref="G198:G199"/>
    <mergeCell ref="H198:H199"/>
    <mergeCell ref="I198:I199"/>
    <mergeCell ref="J198:J199"/>
    <mergeCell ref="C194:C197"/>
    <mergeCell ref="D194:F197"/>
    <mergeCell ref="G194:H195"/>
    <mergeCell ref="I194:J195"/>
    <mergeCell ref="K194:L195"/>
    <mergeCell ref="M194:N195"/>
    <mergeCell ref="G196:G197"/>
    <mergeCell ref="H196:H197"/>
    <mergeCell ref="I196:I197"/>
    <mergeCell ref="J196:J197"/>
    <mergeCell ref="K198:K199"/>
    <mergeCell ref="L198:L199"/>
    <mergeCell ref="M198:M199"/>
    <mergeCell ref="N198:N199"/>
    <mergeCell ref="C188:N188"/>
    <mergeCell ref="C189:N189"/>
    <mergeCell ref="C190:N190"/>
    <mergeCell ref="C191:N191"/>
    <mergeCell ref="C192:N192"/>
    <mergeCell ref="C193:N193"/>
    <mergeCell ref="D185:E185"/>
    <mergeCell ref="F185:G185"/>
    <mergeCell ref="H185:N185"/>
    <mergeCell ref="D186:E186"/>
    <mergeCell ref="F186:G186"/>
    <mergeCell ref="H186:N186"/>
    <mergeCell ref="D179:F179"/>
    <mergeCell ref="C180:F180"/>
    <mergeCell ref="C182:N182"/>
    <mergeCell ref="C183:J183"/>
    <mergeCell ref="D184:E184"/>
    <mergeCell ref="F184:G184"/>
    <mergeCell ref="H184:N184"/>
    <mergeCell ref="D173:F173"/>
    <mergeCell ref="D174:F174"/>
    <mergeCell ref="D175:F175"/>
    <mergeCell ref="D176:F176"/>
    <mergeCell ref="D177:F177"/>
    <mergeCell ref="D178:F178"/>
    <mergeCell ref="C169:C172"/>
    <mergeCell ref="D169:F172"/>
    <mergeCell ref="G169:L169"/>
    <mergeCell ref="M169:N171"/>
    <mergeCell ref="G170:H170"/>
    <mergeCell ref="I170:J170"/>
    <mergeCell ref="K170:L170"/>
    <mergeCell ref="G171:L171"/>
    <mergeCell ref="C160:N160"/>
    <mergeCell ref="C161:N161"/>
    <mergeCell ref="C164:N164"/>
    <mergeCell ref="C165:N165"/>
    <mergeCell ref="C166:N166"/>
    <mergeCell ref="C168:N168"/>
    <mergeCell ref="D158:E158"/>
    <mergeCell ref="G158:H158"/>
    <mergeCell ref="I158:J158"/>
    <mergeCell ref="K158:L158"/>
    <mergeCell ref="M158:N158"/>
    <mergeCell ref="C159:N159"/>
    <mergeCell ref="D156:E156"/>
    <mergeCell ref="G156:H156"/>
    <mergeCell ref="I156:J156"/>
    <mergeCell ref="K156:L156"/>
    <mergeCell ref="M156:N156"/>
    <mergeCell ref="D157:E157"/>
    <mergeCell ref="G157:H157"/>
    <mergeCell ref="I157:J157"/>
    <mergeCell ref="K157:L157"/>
    <mergeCell ref="M157:N157"/>
    <mergeCell ref="K153:L154"/>
    <mergeCell ref="M153:N154"/>
    <mergeCell ref="D155:E155"/>
    <mergeCell ref="G155:H155"/>
    <mergeCell ref="I155:J155"/>
    <mergeCell ref="K155:L155"/>
    <mergeCell ref="M155:N155"/>
    <mergeCell ref="M146:N146"/>
    <mergeCell ref="C147:N147"/>
    <mergeCell ref="C149:N149"/>
    <mergeCell ref="C150:N150"/>
    <mergeCell ref="C152:N152"/>
    <mergeCell ref="C153:C154"/>
    <mergeCell ref="D153:E154"/>
    <mergeCell ref="F153:F154"/>
    <mergeCell ref="G153:H154"/>
    <mergeCell ref="I153:J154"/>
    <mergeCell ref="E145:F145"/>
    <mergeCell ref="G145:H145"/>
    <mergeCell ref="I145:J145"/>
    <mergeCell ref="K145:L145"/>
    <mergeCell ref="M145:N145"/>
    <mergeCell ref="C146:D146"/>
    <mergeCell ref="E146:F146"/>
    <mergeCell ref="G146:H146"/>
    <mergeCell ref="I146:J146"/>
    <mergeCell ref="K146:L146"/>
    <mergeCell ref="E143:F143"/>
    <mergeCell ref="G143:H143"/>
    <mergeCell ref="I143:J143"/>
    <mergeCell ref="K143:L143"/>
    <mergeCell ref="M143:N143"/>
    <mergeCell ref="E144:F144"/>
    <mergeCell ref="G144:H144"/>
    <mergeCell ref="I144:J144"/>
    <mergeCell ref="K144:L144"/>
    <mergeCell ref="M144:N144"/>
    <mergeCell ref="M141:N141"/>
    <mergeCell ref="E142:F142"/>
    <mergeCell ref="G142:H142"/>
    <mergeCell ref="I142:J142"/>
    <mergeCell ref="K142:L142"/>
    <mergeCell ref="M142:N142"/>
    <mergeCell ref="G140:H140"/>
    <mergeCell ref="I140:J140"/>
    <mergeCell ref="K140:L140"/>
    <mergeCell ref="E141:F141"/>
    <mergeCell ref="G141:H141"/>
    <mergeCell ref="I141:J141"/>
    <mergeCell ref="K141:L141"/>
    <mergeCell ref="C134:N134"/>
    <mergeCell ref="C135:N135"/>
    <mergeCell ref="C136:N136"/>
    <mergeCell ref="C137:N137"/>
    <mergeCell ref="C138:N138"/>
    <mergeCell ref="C139:C140"/>
    <mergeCell ref="D139:D140"/>
    <mergeCell ref="E139:F140"/>
    <mergeCell ref="G139:L139"/>
    <mergeCell ref="M139:N140"/>
    <mergeCell ref="D131:E131"/>
    <mergeCell ref="G131:H131"/>
    <mergeCell ref="I131:J131"/>
    <mergeCell ref="K131:L131"/>
    <mergeCell ref="D132:E132"/>
    <mergeCell ref="G132:H132"/>
    <mergeCell ref="I132:J132"/>
    <mergeCell ref="K132:L132"/>
    <mergeCell ref="C124:N124"/>
    <mergeCell ref="C126:N126"/>
    <mergeCell ref="C128:N128"/>
    <mergeCell ref="A129:A130"/>
    <mergeCell ref="C129:C130"/>
    <mergeCell ref="D129:E130"/>
    <mergeCell ref="F129:F130"/>
    <mergeCell ref="G129:H130"/>
    <mergeCell ref="I129:J130"/>
    <mergeCell ref="K129:L130"/>
    <mergeCell ref="C121:E121"/>
    <mergeCell ref="F121:H121"/>
    <mergeCell ref="I121:J121"/>
    <mergeCell ref="K121:L121"/>
    <mergeCell ref="M121:N121"/>
    <mergeCell ref="C123:N123"/>
    <mergeCell ref="D119:E119"/>
    <mergeCell ref="F119:H119"/>
    <mergeCell ref="I119:J119"/>
    <mergeCell ref="K119:L119"/>
    <mergeCell ref="M119:N119"/>
    <mergeCell ref="D120:E120"/>
    <mergeCell ref="F120:H120"/>
    <mergeCell ref="I120:J120"/>
    <mergeCell ref="K120:L120"/>
    <mergeCell ref="M120:N120"/>
    <mergeCell ref="D117:E117"/>
    <mergeCell ref="F117:H117"/>
    <mergeCell ref="I117:J117"/>
    <mergeCell ref="K117:L117"/>
    <mergeCell ref="M117:N117"/>
    <mergeCell ref="D118:E118"/>
    <mergeCell ref="F118:H118"/>
    <mergeCell ref="I118:J118"/>
    <mergeCell ref="K118:L118"/>
    <mergeCell ref="M118:N118"/>
    <mergeCell ref="C114:H114"/>
    <mergeCell ref="C115:C116"/>
    <mergeCell ref="D115:E116"/>
    <mergeCell ref="F115:H116"/>
    <mergeCell ref="I115:L115"/>
    <mergeCell ref="M115:N116"/>
    <mergeCell ref="I116:J116"/>
    <mergeCell ref="K116:L116"/>
    <mergeCell ref="C105:J105"/>
    <mergeCell ref="K105:N105"/>
    <mergeCell ref="C107:N107"/>
    <mergeCell ref="C110:N110"/>
    <mergeCell ref="C111:N111"/>
    <mergeCell ref="C112:N112"/>
    <mergeCell ref="D103:F103"/>
    <mergeCell ref="G103:H103"/>
    <mergeCell ref="I103:J103"/>
    <mergeCell ref="K103:N103"/>
    <mergeCell ref="D104:F104"/>
    <mergeCell ref="G104:H104"/>
    <mergeCell ref="I104:J104"/>
    <mergeCell ref="K104:N104"/>
    <mergeCell ref="D101:F101"/>
    <mergeCell ref="G101:H101"/>
    <mergeCell ref="I101:J101"/>
    <mergeCell ref="K101:N101"/>
    <mergeCell ref="D102:F102"/>
    <mergeCell ref="G102:H102"/>
    <mergeCell ref="I102:J102"/>
    <mergeCell ref="K102:N102"/>
    <mergeCell ref="D99:F99"/>
    <mergeCell ref="G99:H99"/>
    <mergeCell ref="I99:J99"/>
    <mergeCell ref="K99:N99"/>
    <mergeCell ref="D100:F100"/>
    <mergeCell ref="G100:H100"/>
    <mergeCell ref="I100:J100"/>
    <mergeCell ref="K100:N100"/>
    <mergeCell ref="D97:F97"/>
    <mergeCell ref="G97:H97"/>
    <mergeCell ref="I97:J97"/>
    <mergeCell ref="K97:N97"/>
    <mergeCell ref="D98:F98"/>
    <mergeCell ref="G98:H98"/>
    <mergeCell ref="I98:J98"/>
    <mergeCell ref="K98:N98"/>
    <mergeCell ref="D95:F95"/>
    <mergeCell ref="G95:H95"/>
    <mergeCell ref="I95:J95"/>
    <mergeCell ref="K95:N95"/>
    <mergeCell ref="D96:F96"/>
    <mergeCell ref="G96:H96"/>
    <mergeCell ref="I96:J96"/>
    <mergeCell ref="K96:N96"/>
    <mergeCell ref="C92:C93"/>
    <mergeCell ref="D92:F93"/>
    <mergeCell ref="G92:H93"/>
    <mergeCell ref="I92:J93"/>
    <mergeCell ref="K92:N93"/>
    <mergeCell ref="D94:F94"/>
    <mergeCell ref="G94:H94"/>
    <mergeCell ref="I94:J94"/>
    <mergeCell ref="K94:N94"/>
    <mergeCell ref="D87:H87"/>
    <mergeCell ref="I87:K87"/>
    <mergeCell ref="L87:N87"/>
    <mergeCell ref="C89:N89"/>
    <mergeCell ref="C90:N90"/>
    <mergeCell ref="C91:N91"/>
    <mergeCell ref="C84:N84"/>
    <mergeCell ref="D85:H85"/>
    <mergeCell ref="I85:K85"/>
    <mergeCell ref="L85:N85"/>
    <mergeCell ref="D86:H86"/>
    <mergeCell ref="I86:K86"/>
    <mergeCell ref="L86:N86"/>
    <mergeCell ref="C76:N76"/>
    <mergeCell ref="C77:N77"/>
    <mergeCell ref="C78:N78"/>
    <mergeCell ref="A79:A80"/>
    <mergeCell ref="C81:N81"/>
    <mergeCell ref="C82:N82"/>
    <mergeCell ref="K70:L70"/>
    <mergeCell ref="M70:N70"/>
    <mergeCell ref="C72:N72"/>
    <mergeCell ref="C73:N73"/>
    <mergeCell ref="C74:N74"/>
    <mergeCell ref="C75:N75"/>
    <mergeCell ref="K67:L67"/>
    <mergeCell ref="M67:N67"/>
    <mergeCell ref="K68:L68"/>
    <mergeCell ref="M68:N68"/>
    <mergeCell ref="K69:L69"/>
    <mergeCell ref="M69:N69"/>
    <mergeCell ref="K64:L64"/>
    <mergeCell ref="M64:N64"/>
    <mergeCell ref="K65:L65"/>
    <mergeCell ref="M65:N65"/>
    <mergeCell ref="K66:L66"/>
    <mergeCell ref="M66:N66"/>
    <mergeCell ref="M60:N60"/>
    <mergeCell ref="K61:L61"/>
    <mergeCell ref="M61:N61"/>
    <mergeCell ref="K62:L62"/>
    <mergeCell ref="M62:N62"/>
    <mergeCell ref="K63:L63"/>
    <mergeCell ref="M63:N63"/>
    <mergeCell ref="O45:O46"/>
    <mergeCell ref="A48:A50"/>
    <mergeCell ref="C59:C60"/>
    <mergeCell ref="D59:D60"/>
    <mergeCell ref="E59:G59"/>
    <mergeCell ref="H59:H60"/>
    <mergeCell ref="I59:I60"/>
    <mergeCell ref="J59:J60"/>
    <mergeCell ref="K59:N59"/>
    <mergeCell ref="K60:L60"/>
    <mergeCell ref="C42:N42"/>
    <mergeCell ref="C44:N44"/>
    <mergeCell ref="C45:C46"/>
    <mergeCell ref="D45:D46"/>
    <mergeCell ref="E45:E46"/>
    <mergeCell ref="F45:H45"/>
    <mergeCell ref="I45:I46"/>
    <mergeCell ref="J45:L45"/>
    <mergeCell ref="M45:M46"/>
    <mergeCell ref="N45:N46"/>
    <mergeCell ref="C34:D34"/>
    <mergeCell ref="E34:N34"/>
    <mergeCell ref="C35:D35"/>
    <mergeCell ref="E35:N35"/>
    <mergeCell ref="C37:N37"/>
    <mergeCell ref="C39:N41"/>
    <mergeCell ref="C30:D30"/>
    <mergeCell ref="E30:N30"/>
    <mergeCell ref="C32:D32"/>
    <mergeCell ref="E32:N32"/>
    <mergeCell ref="C33:D33"/>
    <mergeCell ref="E33:N33"/>
    <mergeCell ref="Q19:T19"/>
    <mergeCell ref="C20:N20"/>
    <mergeCell ref="C21:N24"/>
    <mergeCell ref="C25:D25"/>
    <mergeCell ref="E25:N25"/>
    <mergeCell ref="C26:D29"/>
    <mergeCell ref="E26:N29"/>
    <mergeCell ref="F14:N14"/>
    <mergeCell ref="Q14:T14"/>
    <mergeCell ref="F16:N16"/>
    <mergeCell ref="Q16:T16"/>
    <mergeCell ref="C18:N18"/>
    <mergeCell ref="Q18:T18"/>
    <mergeCell ref="F6:N6"/>
    <mergeCell ref="Q6:T6"/>
    <mergeCell ref="Q8:T8"/>
    <mergeCell ref="F10:N10"/>
    <mergeCell ref="F12:N12"/>
    <mergeCell ref="Q12:T12"/>
    <mergeCell ref="F1:K1"/>
    <mergeCell ref="Q1:T1"/>
    <mergeCell ref="F2:I2"/>
    <mergeCell ref="J2:K2"/>
    <mergeCell ref="Q2:T2"/>
    <mergeCell ref="C5:N5"/>
    <mergeCell ref="Q5:T5"/>
  </mergeCells>
  <pageMargins left="0.51181102362204722" right="0.51181102362204722" top="0.74803149606299213" bottom="0.55118110236220474" header="0.31496062992125984" footer="0.31496062992125984"/>
  <pageSetup paperSize="9" scale="59"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364"/>
  <sheetViews>
    <sheetView tabSelected="1" topLeftCell="B242" zoomScaleNormal="100" workbookViewId="0">
      <selection activeCell="F263" sqref="F263:G263"/>
    </sheetView>
  </sheetViews>
  <sheetFormatPr defaultRowHeight="15" x14ac:dyDescent="0.25"/>
  <cols>
    <col min="1" max="1" width="36.42578125" style="1" hidden="1" customWidth="1"/>
    <col min="2" max="2" width="6" style="1" customWidth="1"/>
    <col min="3" max="3" width="14.28515625" style="1" customWidth="1"/>
    <col min="4" max="4" width="25.28515625" style="1" customWidth="1"/>
    <col min="5" max="5" width="14.85546875" style="1" customWidth="1"/>
    <col min="6" max="6" width="11.7109375" style="1" customWidth="1"/>
    <col min="7" max="8" width="12.140625" style="1" customWidth="1"/>
    <col min="9" max="9" width="12" style="1" customWidth="1"/>
    <col min="10" max="10" width="14.140625" style="1" customWidth="1"/>
    <col min="11" max="11" width="12.7109375" style="1" customWidth="1"/>
    <col min="12" max="12" width="12.28515625" style="1" bestFit="1" customWidth="1"/>
    <col min="13" max="13" width="14.85546875" style="1" customWidth="1"/>
    <col min="14" max="14" width="16" style="1" customWidth="1"/>
    <col min="15" max="15" width="13" style="1" customWidth="1"/>
    <col min="16" max="16" width="9.140625" style="1"/>
    <col min="17" max="20" width="15.140625" style="1" customWidth="1"/>
    <col min="21" max="16384" width="9.140625" style="1"/>
  </cols>
  <sheetData>
    <row r="1" spans="1:20" ht="18.75" x14ac:dyDescent="0.3">
      <c r="B1" s="84"/>
      <c r="C1" s="90" t="s">
        <v>270</v>
      </c>
      <c r="D1" s="85"/>
      <c r="E1" s="86"/>
      <c r="F1" s="196" t="s">
        <v>266</v>
      </c>
      <c r="G1" s="196"/>
      <c r="H1" s="196"/>
      <c r="I1" s="196"/>
      <c r="J1" s="196"/>
      <c r="K1" s="197"/>
      <c r="L1" s="90" t="s">
        <v>271</v>
      </c>
      <c r="M1" s="85"/>
      <c r="N1" s="86"/>
      <c r="Q1" s="194"/>
      <c r="R1" s="194"/>
      <c r="S1" s="194"/>
      <c r="T1" s="194"/>
    </row>
    <row r="2" spans="1:20" ht="36.75" customHeight="1" x14ac:dyDescent="0.25">
      <c r="A2" s="101" t="s">
        <v>296</v>
      </c>
      <c r="B2" s="97"/>
      <c r="C2" s="127"/>
      <c r="D2" s="127" t="s">
        <v>396</v>
      </c>
      <c r="E2" s="128"/>
      <c r="F2" s="198" t="s">
        <v>272</v>
      </c>
      <c r="G2" s="199"/>
      <c r="H2" s="199"/>
      <c r="I2" s="199"/>
      <c r="J2" s="501" t="s">
        <v>405</v>
      </c>
      <c r="K2" s="502"/>
      <c r="L2" s="131" t="s">
        <v>397</v>
      </c>
      <c r="M2" s="131"/>
      <c r="N2" s="132"/>
      <c r="Q2" s="202"/>
      <c r="R2" s="202"/>
      <c r="S2" s="202"/>
      <c r="T2" s="202"/>
    </row>
    <row r="3" spans="1:20" ht="15.75" customHeight="1" x14ac:dyDescent="0.25">
      <c r="B3" s="97"/>
      <c r="C3" s="96" t="s">
        <v>273</v>
      </c>
      <c r="D3" s="93"/>
      <c r="E3" s="94"/>
      <c r="F3" s="88"/>
      <c r="G3" s="89"/>
      <c r="H3" s="89"/>
      <c r="I3" s="89"/>
      <c r="J3" s="188"/>
      <c r="K3" s="189"/>
      <c r="L3" s="131"/>
      <c r="M3" s="131"/>
      <c r="N3" s="132"/>
      <c r="Q3" s="77"/>
      <c r="R3" s="77"/>
      <c r="S3" s="77"/>
      <c r="T3" s="77"/>
    </row>
    <row r="4" spans="1:20" ht="15.75" customHeight="1" x14ac:dyDescent="0.25">
      <c r="A4" s="101" t="s">
        <v>295</v>
      </c>
      <c r="B4" s="87"/>
      <c r="C4" s="129"/>
      <c r="D4" s="129">
        <v>72253400</v>
      </c>
      <c r="E4" s="130"/>
      <c r="F4" s="92"/>
      <c r="G4" s="91"/>
      <c r="H4" s="91"/>
      <c r="I4" s="91"/>
      <c r="J4" s="190"/>
      <c r="K4" s="191"/>
      <c r="L4" s="133"/>
      <c r="M4" s="133"/>
      <c r="N4" s="134"/>
      <c r="Q4" s="77"/>
      <c r="R4" s="77"/>
      <c r="S4" s="77"/>
      <c r="T4" s="77"/>
    </row>
    <row r="5" spans="1:20" x14ac:dyDescent="0.25">
      <c r="B5" s="73" t="s">
        <v>0</v>
      </c>
      <c r="C5" s="203" t="s">
        <v>276</v>
      </c>
      <c r="D5" s="203"/>
      <c r="E5" s="203"/>
      <c r="F5" s="203"/>
      <c r="G5" s="203"/>
      <c r="H5" s="203"/>
      <c r="I5" s="203"/>
      <c r="J5" s="203"/>
      <c r="K5" s="203"/>
      <c r="L5" s="203"/>
      <c r="M5" s="203"/>
      <c r="N5" s="204"/>
      <c r="Q5" s="195"/>
      <c r="R5" s="195"/>
      <c r="S5" s="195"/>
      <c r="T5" s="195"/>
    </row>
    <row r="6" spans="1:20" ht="25.5" customHeight="1" x14ac:dyDescent="0.25">
      <c r="B6" s="2" t="s">
        <v>7</v>
      </c>
      <c r="C6" s="7" t="s">
        <v>1</v>
      </c>
      <c r="D6" s="7"/>
      <c r="E6" s="7"/>
      <c r="F6" s="435" t="s">
        <v>398</v>
      </c>
      <c r="G6" s="435"/>
      <c r="H6" s="435"/>
      <c r="I6" s="435"/>
      <c r="J6" s="435"/>
      <c r="K6" s="435"/>
      <c r="L6" s="435"/>
      <c r="M6" s="435"/>
      <c r="N6" s="435"/>
      <c r="Q6" s="194"/>
      <c r="R6" s="194"/>
      <c r="S6" s="194"/>
      <c r="T6" s="194"/>
    </row>
    <row r="7" spans="1:20" ht="8.25" customHeight="1" x14ac:dyDescent="0.25">
      <c r="B7" s="2"/>
      <c r="C7" s="7"/>
      <c r="D7" s="7"/>
      <c r="E7" s="7"/>
      <c r="G7" s="7"/>
      <c r="H7" s="7"/>
      <c r="I7" s="7"/>
      <c r="J7" s="7"/>
      <c r="K7" s="7"/>
      <c r="L7" s="7"/>
      <c r="M7" s="7"/>
      <c r="N7" s="7"/>
      <c r="Q7" s="78"/>
      <c r="R7" s="78"/>
      <c r="S7" s="78"/>
      <c r="T7" s="78"/>
    </row>
    <row r="8" spans="1:20" ht="13.5" customHeight="1" x14ac:dyDescent="0.25">
      <c r="A8" s="101" t="s">
        <v>297</v>
      </c>
      <c r="B8" s="2" t="s">
        <v>174</v>
      </c>
      <c r="C8" s="7" t="s">
        <v>274</v>
      </c>
      <c r="D8" s="7"/>
      <c r="E8" s="7"/>
      <c r="F8" s="137" t="s">
        <v>399</v>
      </c>
      <c r="G8" s="95"/>
      <c r="H8" s="95"/>
      <c r="I8" s="95"/>
      <c r="J8" s="95"/>
      <c r="K8" s="95"/>
      <c r="L8" s="95"/>
      <c r="M8" s="95"/>
      <c r="N8" s="95"/>
      <c r="Q8" s="195"/>
      <c r="R8" s="195"/>
      <c r="S8" s="195"/>
      <c r="T8" s="195"/>
    </row>
    <row r="9" spans="1:20" ht="9.75" customHeight="1" x14ac:dyDescent="0.25">
      <c r="B9" s="2"/>
      <c r="C9" s="7"/>
      <c r="D9" s="79"/>
      <c r="E9" s="79"/>
      <c r="G9" s="79"/>
      <c r="H9" s="79"/>
      <c r="I9" s="79"/>
      <c r="J9" s="79"/>
      <c r="K9" s="79"/>
      <c r="L9" s="79"/>
      <c r="M9" s="79"/>
      <c r="N9" s="79"/>
      <c r="Q9" s="80"/>
      <c r="R9" s="80"/>
      <c r="S9" s="80"/>
      <c r="T9" s="80"/>
    </row>
    <row r="10" spans="1:20" ht="26.25" customHeight="1" x14ac:dyDescent="0.25">
      <c r="A10" s="101" t="s">
        <v>298</v>
      </c>
      <c r="B10" s="2" t="s">
        <v>35</v>
      </c>
      <c r="C10" s="7" t="s">
        <v>275</v>
      </c>
      <c r="D10" s="79"/>
      <c r="E10" s="79"/>
      <c r="F10" s="436" t="s">
        <v>399</v>
      </c>
      <c r="G10" s="436"/>
      <c r="H10" s="436"/>
      <c r="I10" s="436"/>
      <c r="J10" s="436"/>
      <c r="K10" s="436"/>
      <c r="L10" s="436"/>
      <c r="M10" s="436"/>
      <c r="N10" s="436"/>
      <c r="Q10" s="80"/>
      <c r="R10" s="80"/>
      <c r="S10" s="80"/>
      <c r="T10" s="80"/>
    </row>
    <row r="11" spans="1:20" ht="7.5" customHeight="1" x14ac:dyDescent="0.25">
      <c r="B11" s="2"/>
      <c r="C11" s="7"/>
      <c r="D11" s="79"/>
      <c r="E11" s="79"/>
      <c r="G11" s="79"/>
      <c r="H11" s="79"/>
      <c r="I11" s="79"/>
      <c r="J11" s="79"/>
      <c r="K11" s="79"/>
      <c r="L11" s="79"/>
      <c r="M11" s="79"/>
      <c r="N11" s="79"/>
      <c r="Q11" s="80"/>
      <c r="R11" s="80"/>
      <c r="S11" s="80"/>
      <c r="T11" s="80"/>
    </row>
    <row r="12" spans="1:20" ht="13.5" customHeight="1" x14ac:dyDescent="0.25">
      <c r="A12" s="101" t="s">
        <v>299</v>
      </c>
      <c r="B12" s="2" t="s">
        <v>41</v>
      </c>
      <c r="C12" s="7" t="s">
        <v>2</v>
      </c>
      <c r="D12" s="7"/>
      <c r="E12" s="7"/>
      <c r="F12" s="437" t="s">
        <v>404</v>
      </c>
      <c r="G12" s="437"/>
      <c r="H12" s="437"/>
      <c r="I12" s="437"/>
      <c r="J12" s="437"/>
      <c r="K12" s="437"/>
      <c r="L12" s="437"/>
      <c r="M12" s="437"/>
      <c r="N12" s="437"/>
      <c r="Q12" s="194"/>
      <c r="R12" s="194"/>
      <c r="S12" s="194"/>
      <c r="T12" s="194"/>
    </row>
    <row r="13" spans="1:20" ht="6" customHeight="1" x14ac:dyDescent="0.25">
      <c r="B13" s="2"/>
      <c r="C13" s="7"/>
      <c r="D13" s="7"/>
      <c r="E13" s="7"/>
      <c r="G13" s="7"/>
      <c r="H13" s="7"/>
      <c r="I13" s="7"/>
      <c r="J13" s="7"/>
      <c r="K13" s="7"/>
      <c r="L13" s="7"/>
      <c r="M13" s="7"/>
      <c r="N13" s="7"/>
      <c r="Q13" s="78"/>
      <c r="R13" s="78"/>
      <c r="S13" s="78"/>
      <c r="T13" s="78"/>
    </row>
    <row r="14" spans="1:20" ht="13.5" customHeight="1" x14ac:dyDescent="0.25">
      <c r="A14" s="101" t="s">
        <v>300</v>
      </c>
      <c r="B14" s="2">
        <v>2</v>
      </c>
      <c r="C14" s="7" t="s">
        <v>3</v>
      </c>
      <c r="D14" s="7"/>
      <c r="E14" s="7"/>
      <c r="F14" s="437" t="s">
        <v>406</v>
      </c>
      <c r="G14" s="437"/>
      <c r="H14" s="437"/>
      <c r="I14" s="437"/>
      <c r="J14" s="437"/>
      <c r="K14" s="437"/>
      <c r="L14" s="437"/>
      <c r="M14" s="437"/>
      <c r="N14" s="437"/>
      <c r="Q14" s="195"/>
      <c r="R14" s="195"/>
      <c r="S14" s="195"/>
      <c r="T14" s="195"/>
    </row>
    <row r="15" spans="1:20" ht="7.5" customHeight="1" x14ac:dyDescent="0.25">
      <c r="B15" s="2"/>
      <c r="C15" s="7"/>
      <c r="D15" s="7"/>
      <c r="E15" s="7"/>
      <c r="G15" s="7"/>
      <c r="H15" s="7"/>
      <c r="I15" s="7"/>
      <c r="J15" s="7"/>
      <c r="K15" s="7"/>
      <c r="L15" s="7"/>
      <c r="M15" s="7"/>
      <c r="N15" s="7"/>
      <c r="Q15" s="80"/>
      <c r="R15" s="80"/>
      <c r="S15" s="80"/>
      <c r="T15" s="80"/>
    </row>
    <row r="16" spans="1:20" ht="13.5" customHeight="1" x14ac:dyDescent="0.25">
      <c r="A16" s="101" t="s">
        <v>301</v>
      </c>
      <c r="B16" s="2" t="s">
        <v>21</v>
      </c>
      <c r="C16" s="7" t="s">
        <v>173</v>
      </c>
      <c r="D16" s="7"/>
      <c r="E16" s="7"/>
      <c r="F16" s="437" t="s">
        <v>400</v>
      </c>
      <c r="G16" s="437"/>
      <c r="H16" s="437"/>
      <c r="I16" s="437"/>
      <c r="J16" s="437"/>
      <c r="K16" s="437"/>
      <c r="L16" s="437"/>
      <c r="M16" s="437"/>
      <c r="N16" s="437"/>
      <c r="Q16" s="194"/>
      <c r="R16" s="194"/>
      <c r="S16" s="194"/>
      <c r="T16" s="194"/>
    </row>
    <row r="17" spans="1:20" ht="9.75" customHeight="1" x14ac:dyDescent="0.25">
      <c r="B17" s="2"/>
      <c r="C17" s="7"/>
      <c r="D17" s="7"/>
      <c r="E17" s="7"/>
      <c r="G17" s="7"/>
      <c r="H17" s="7"/>
      <c r="I17" s="7"/>
      <c r="J17" s="7"/>
      <c r="K17" s="7"/>
      <c r="L17" s="7"/>
      <c r="M17" s="7"/>
      <c r="N17" s="7"/>
      <c r="Q17" s="78"/>
      <c r="R17" s="78"/>
      <c r="S17" s="78"/>
      <c r="T17" s="78"/>
    </row>
    <row r="18" spans="1:20" ht="11.25" hidden="1" customHeight="1" x14ac:dyDescent="0.25">
      <c r="C18" s="210" t="s">
        <v>4</v>
      </c>
      <c r="D18" s="210"/>
      <c r="E18" s="210"/>
      <c r="F18" s="210"/>
      <c r="G18" s="210"/>
      <c r="H18" s="210"/>
      <c r="I18" s="210"/>
      <c r="J18" s="210"/>
      <c r="K18" s="210"/>
      <c r="L18" s="210"/>
      <c r="M18" s="210"/>
      <c r="N18" s="210"/>
      <c r="Q18" s="195"/>
      <c r="R18" s="195"/>
      <c r="S18" s="195"/>
      <c r="T18" s="195"/>
    </row>
    <row r="19" spans="1:20" ht="11.25" hidden="1" customHeight="1" x14ac:dyDescent="0.25">
      <c r="B19" s="2"/>
      <c r="Q19" s="194"/>
      <c r="R19" s="194"/>
      <c r="S19" s="194"/>
      <c r="T19" s="194"/>
    </row>
    <row r="20" spans="1:20" x14ac:dyDescent="0.25">
      <c r="B20" s="2" t="s">
        <v>111</v>
      </c>
      <c r="C20" s="205" t="s">
        <v>265</v>
      </c>
      <c r="D20" s="205"/>
      <c r="E20" s="205"/>
      <c r="F20" s="205"/>
      <c r="G20" s="205"/>
      <c r="H20" s="205"/>
      <c r="I20" s="205"/>
      <c r="J20" s="205"/>
      <c r="K20" s="205"/>
      <c r="L20" s="205"/>
      <c r="M20" s="205"/>
      <c r="N20" s="205"/>
    </row>
    <row r="21" spans="1:20" ht="14.25" customHeight="1" x14ac:dyDescent="0.25">
      <c r="A21" s="101" t="s">
        <v>302</v>
      </c>
      <c r="B21" s="2"/>
      <c r="C21" s="494" t="s">
        <v>278</v>
      </c>
      <c r="D21" s="494"/>
      <c r="E21" s="494"/>
      <c r="F21" s="494"/>
      <c r="G21" s="494"/>
      <c r="H21" s="494"/>
      <c r="I21" s="494"/>
      <c r="J21" s="494"/>
      <c r="K21" s="494"/>
      <c r="L21" s="494"/>
      <c r="M21" s="494"/>
      <c r="N21" s="494"/>
    </row>
    <row r="22" spans="1:20" ht="14.25" customHeight="1" x14ac:dyDescent="0.25">
      <c r="B22" s="2"/>
      <c r="C22" s="494"/>
      <c r="D22" s="494"/>
      <c r="E22" s="494"/>
      <c r="F22" s="494"/>
      <c r="G22" s="494"/>
      <c r="H22" s="494"/>
      <c r="I22" s="494"/>
      <c r="J22" s="494"/>
      <c r="K22" s="494"/>
      <c r="L22" s="494"/>
      <c r="M22" s="494"/>
      <c r="N22" s="494"/>
    </row>
    <row r="23" spans="1:20" ht="14.25" customHeight="1" x14ac:dyDescent="0.25">
      <c r="B23" s="2"/>
      <c r="C23" s="494"/>
      <c r="D23" s="494"/>
      <c r="E23" s="494"/>
      <c r="F23" s="494"/>
      <c r="G23" s="494"/>
      <c r="H23" s="494"/>
      <c r="I23" s="494"/>
      <c r="J23" s="494"/>
      <c r="K23" s="494"/>
      <c r="L23" s="494"/>
      <c r="M23" s="494"/>
      <c r="N23" s="494"/>
    </row>
    <row r="24" spans="1:20" ht="14.25" customHeight="1" x14ac:dyDescent="0.25">
      <c r="B24" s="2"/>
      <c r="C24" s="494"/>
      <c r="D24" s="494"/>
      <c r="E24" s="494"/>
      <c r="F24" s="494"/>
      <c r="G24" s="494"/>
      <c r="H24" s="494"/>
      <c r="I24" s="494"/>
      <c r="J24" s="494"/>
      <c r="K24" s="494"/>
      <c r="L24" s="494"/>
      <c r="M24" s="494"/>
      <c r="N24" s="494"/>
    </row>
    <row r="25" spans="1:20" ht="14.25" customHeight="1" x14ac:dyDescent="0.25">
      <c r="B25" s="2" t="s">
        <v>279</v>
      </c>
      <c r="C25" s="207" t="s">
        <v>280</v>
      </c>
      <c r="D25" s="207"/>
      <c r="E25" s="207" t="s">
        <v>281</v>
      </c>
      <c r="F25" s="207"/>
      <c r="G25" s="207"/>
      <c r="H25" s="207"/>
      <c r="I25" s="207"/>
      <c r="J25" s="207"/>
      <c r="K25" s="207"/>
      <c r="L25" s="207"/>
      <c r="M25" s="207"/>
      <c r="N25" s="207"/>
    </row>
    <row r="26" spans="1:20" ht="21.75" customHeight="1" x14ac:dyDescent="0.25">
      <c r="A26" s="101" t="s">
        <v>303</v>
      </c>
      <c r="B26" s="2"/>
      <c r="C26" s="495" t="s">
        <v>282</v>
      </c>
      <c r="D26" s="495"/>
      <c r="E26" s="496" t="s">
        <v>401</v>
      </c>
      <c r="F26" s="496"/>
      <c r="G26" s="496"/>
      <c r="H26" s="496"/>
      <c r="I26" s="496"/>
      <c r="J26" s="496"/>
      <c r="K26" s="496"/>
      <c r="L26" s="496"/>
      <c r="M26" s="496"/>
      <c r="N26" s="496"/>
    </row>
    <row r="27" spans="1:20" ht="21.75" customHeight="1" x14ac:dyDescent="0.25">
      <c r="B27" s="2"/>
      <c r="C27" s="495"/>
      <c r="D27" s="495"/>
      <c r="E27" s="496"/>
      <c r="F27" s="496"/>
      <c r="G27" s="496"/>
      <c r="H27" s="496"/>
      <c r="I27" s="496"/>
      <c r="J27" s="496"/>
      <c r="K27" s="496"/>
      <c r="L27" s="496"/>
      <c r="M27" s="496"/>
      <c r="N27" s="496"/>
    </row>
    <row r="28" spans="1:20" ht="21.75" customHeight="1" x14ac:dyDescent="0.25">
      <c r="B28" s="2"/>
      <c r="C28" s="495"/>
      <c r="D28" s="495"/>
      <c r="E28" s="496"/>
      <c r="F28" s="496"/>
      <c r="G28" s="496"/>
      <c r="H28" s="496"/>
      <c r="I28" s="496"/>
      <c r="J28" s="496"/>
      <c r="K28" s="496"/>
      <c r="L28" s="496"/>
      <c r="M28" s="496"/>
      <c r="N28" s="496"/>
    </row>
    <row r="29" spans="1:20" ht="21.75" customHeight="1" x14ac:dyDescent="0.25">
      <c r="B29" s="2"/>
      <c r="C29" s="495"/>
      <c r="D29" s="495"/>
      <c r="E29" s="496"/>
      <c r="F29" s="496"/>
      <c r="G29" s="496"/>
      <c r="H29" s="496"/>
      <c r="I29" s="496"/>
      <c r="J29" s="496"/>
      <c r="K29" s="496"/>
      <c r="L29" s="496"/>
      <c r="M29" s="496"/>
      <c r="N29" s="496"/>
    </row>
    <row r="30" spans="1:20" ht="41.25" customHeight="1" x14ac:dyDescent="0.25">
      <c r="A30" s="101" t="s">
        <v>303</v>
      </c>
      <c r="B30" s="2"/>
      <c r="C30" s="495" t="s">
        <v>283</v>
      </c>
      <c r="D30" s="495"/>
      <c r="E30" s="496" t="s">
        <v>286</v>
      </c>
      <c r="F30" s="496"/>
      <c r="G30" s="496"/>
      <c r="H30" s="496"/>
      <c r="I30" s="496"/>
      <c r="J30" s="496"/>
      <c r="K30" s="496"/>
      <c r="L30" s="496"/>
      <c r="M30" s="496"/>
      <c r="N30" s="496"/>
    </row>
    <row r="31" spans="1:20" ht="14.25" customHeight="1" x14ac:dyDescent="0.25">
      <c r="B31" s="2"/>
      <c r="C31" s="98"/>
      <c r="D31" s="98"/>
      <c r="E31" s="99"/>
      <c r="F31" s="99"/>
      <c r="G31" s="99"/>
      <c r="H31" s="99"/>
      <c r="I31" s="99"/>
      <c r="J31" s="99"/>
      <c r="K31" s="99"/>
      <c r="L31" s="99"/>
      <c r="M31" s="99"/>
      <c r="N31" s="99"/>
    </row>
    <row r="32" spans="1:20" ht="14.25" customHeight="1" x14ac:dyDescent="0.25">
      <c r="B32" s="2" t="s">
        <v>284</v>
      </c>
      <c r="C32" s="217" t="s">
        <v>285</v>
      </c>
      <c r="D32" s="217"/>
      <c r="E32" s="207" t="s">
        <v>281</v>
      </c>
      <c r="F32" s="207"/>
      <c r="G32" s="207"/>
      <c r="H32" s="207"/>
      <c r="I32" s="207"/>
      <c r="J32" s="207"/>
      <c r="K32" s="207"/>
      <c r="L32" s="207"/>
      <c r="M32" s="207"/>
      <c r="N32" s="207"/>
    </row>
    <row r="33" spans="1:15" ht="25.5" customHeight="1" x14ac:dyDescent="0.25">
      <c r="A33" s="101" t="s">
        <v>303</v>
      </c>
      <c r="B33" s="2"/>
      <c r="C33" s="497" t="s">
        <v>288</v>
      </c>
      <c r="D33" s="497"/>
      <c r="E33" s="496" t="s">
        <v>291</v>
      </c>
      <c r="F33" s="496"/>
      <c r="G33" s="496"/>
      <c r="H33" s="496"/>
      <c r="I33" s="496"/>
      <c r="J33" s="496"/>
      <c r="K33" s="496"/>
      <c r="L33" s="496"/>
      <c r="M33" s="496"/>
      <c r="N33" s="496"/>
    </row>
    <row r="34" spans="1:15" ht="14.25" customHeight="1" x14ac:dyDescent="0.25">
      <c r="A34" s="101" t="s">
        <v>303</v>
      </c>
      <c r="B34" s="2"/>
      <c r="C34" s="496" t="s">
        <v>289</v>
      </c>
      <c r="D34" s="496"/>
      <c r="E34" s="498" t="s">
        <v>402</v>
      </c>
      <c r="F34" s="499"/>
      <c r="G34" s="499"/>
      <c r="H34" s="499"/>
      <c r="I34" s="499"/>
      <c r="J34" s="499"/>
      <c r="K34" s="499"/>
      <c r="L34" s="499"/>
      <c r="M34" s="499"/>
      <c r="N34" s="500"/>
    </row>
    <row r="35" spans="1:15" ht="25.5" customHeight="1" x14ac:dyDescent="0.25">
      <c r="A35" s="101" t="s">
        <v>303</v>
      </c>
      <c r="B35" s="2"/>
      <c r="C35" s="496" t="s">
        <v>403</v>
      </c>
      <c r="D35" s="496"/>
      <c r="E35" s="498" t="s">
        <v>293</v>
      </c>
      <c r="F35" s="499"/>
      <c r="G35" s="499"/>
      <c r="H35" s="499"/>
      <c r="I35" s="499"/>
      <c r="J35" s="499"/>
      <c r="K35" s="499"/>
      <c r="L35" s="499"/>
      <c r="M35" s="499"/>
      <c r="N35" s="500"/>
    </row>
    <row r="36" spans="1:15" ht="164.25" customHeight="1" x14ac:dyDescent="0.25">
      <c r="B36" s="2"/>
      <c r="C36" s="81"/>
      <c r="D36" s="81"/>
      <c r="E36" s="81"/>
      <c r="F36" s="81"/>
      <c r="G36" s="81"/>
      <c r="H36" s="81"/>
      <c r="I36" s="81"/>
      <c r="J36" s="81"/>
      <c r="K36" s="81"/>
      <c r="L36" s="81"/>
      <c r="M36" s="81"/>
      <c r="N36" s="81"/>
    </row>
    <row r="37" spans="1:15" ht="14.25" customHeight="1" x14ac:dyDescent="0.25">
      <c r="B37" s="73" t="s">
        <v>5</v>
      </c>
      <c r="C37" s="214" t="s">
        <v>267</v>
      </c>
      <c r="D37" s="214"/>
      <c r="E37" s="214"/>
      <c r="F37" s="214"/>
      <c r="G37" s="214"/>
      <c r="H37" s="214"/>
      <c r="I37" s="214"/>
      <c r="J37" s="214"/>
      <c r="K37" s="214"/>
      <c r="L37" s="214"/>
      <c r="M37" s="214"/>
      <c r="N37" s="215"/>
    </row>
    <row r="38" spans="1:15" ht="9.75" customHeight="1" x14ac:dyDescent="0.25">
      <c r="B38" s="2"/>
    </row>
    <row r="39" spans="1:15" ht="15" customHeight="1" x14ac:dyDescent="0.25">
      <c r="B39" s="3" t="s">
        <v>7</v>
      </c>
      <c r="C39" s="216" t="s">
        <v>260</v>
      </c>
      <c r="D39" s="216"/>
      <c r="E39" s="216"/>
      <c r="F39" s="216"/>
      <c r="G39" s="216"/>
      <c r="H39" s="216"/>
      <c r="I39" s="216"/>
      <c r="J39" s="216"/>
      <c r="K39" s="216"/>
      <c r="L39" s="216"/>
      <c r="M39" s="216"/>
      <c r="N39" s="216"/>
    </row>
    <row r="40" spans="1:15" x14ac:dyDescent="0.25">
      <c r="B40" s="2"/>
      <c r="C40" s="216"/>
      <c r="D40" s="216"/>
      <c r="E40" s="216"/>
      <c r="F40" s="216"/>
      <c r="G40" s="216"/>
      <c r="H40" s="216"/>
      <c r="I40" s="216"/>
      <c r="J40" s="216"/>
      <c r="K40" s="216"/>
      <c r="L40" s="216"/>
      <c r="M40" s="216"/>
      <c r="N40" s="216"/>
    </row>
    <row r="41" spans="1:15" x14ac:dyDescent="0.25">
      <c r="B41" s="2"/>
      <c r="C41" s="216"/>
      <c r="D41" s="216"/>
      <c r="E41" s="216"/>
      <c r="F41" s="216"/>
      <c r="G41" s="216"/>
      <c r="H41" s="216"/>
      <c r="I41" s="216"/>
      <c r="J41" s="216"/>
      <c r="K41" s="216"/>
      <c r="L41" s="216"/>
      <c r="M41" s="216"/>
      <c r="N41" s="216"/>
    </row>
    <row r="42" spans="1:15" hidden="1" x14ac:dyDescent="0.25">
      <c r="B42" s="2"/>
      <c r="C42" s="219"/>
      <c r="D42" s="219"/>
      <c r="E42" s="219"/>
      <c r="F42" s="219"/>
      <c r="G42" s="219"/>
      <c r="H42" s="219"/>
      <c r="I42" s="219"/>
      <c r="J42" s="219"/>
      <c r="K42" s="219"/>
      <c r="L42" s="219"/>
      <c r="M42" s="219"/>
      <c r="N42" s="219"/>
    </row>
    <row r="43" spans="1:15" hidden="1" x14ac:dyDescent="0.25">
      <c r="B43" s="2"/>
      <c r="C43" s="61"/>
      <c r="D43" s="61"/>
      <c r="E43" s="61"/>
      <c r="F43" s="61"/>
      <c r="G43" s="61"/>
      <c r="H43" s="61"/>
      <c r="I43" s="61"/>
      <c r="J43" s="61"/>
      <c r="K43" s="61"/>
      <c r="L43" s="61"/>
      <c r="M43" s="61"/>
      <c r="N43" s="61"/>
    </row>
    <row r="44" spans="1:15" x14ac:dyDescent="0.25">
      <c r="B44" s="2"/>
      <c r="C44" s="220" t="s">
        <v>179</v>
      </c>
      <c r="D44" s="220"/>
      <c r="E44" s="220"/>
      <c r="F44" s="220"/>
      <c r="G44" s="220"/>
      <c r="H44" s="220"/>
      <c r="I44" s="220"/>
      <c r="J44" s="220"/>
      <c r="K44" s="220"/>
      <c r="L44" s="220"/>
      <c r="M44" s="220"/>
      <c r="N44" s="220"/>
    </row>
    <row r="45" spans="1:15" ht="24" customHeight="1" x14ac:dyDescent="0.25">
      <c r="B45" s="2"/>
      <c r="C45" s="221" t="s">
        <v>8</v>
      </c>
      <c r="D45" s="222" t="s">
        <v>9</v>
      </c>
      <c r="E45" s="224" t="s">
        <v>10</v>
      </c>
      <c r="F45" s="225" t="s">
        <v>11</v>
      </c>
      <c r="G45" s="226"/>
      <c r="H45" s="227"/>
      <c r="I45" s="228" t="s">
        <v>12</v>
      </c>
      <c r="J45" s="230" t="s">
        <v>13</v>
      </c>
      <c r="K45" s="231"/>
      <c r="L45" s="232"/>
      <c r="M45" s="224" t="s">
        <v>14</v>
      </c>
      <c r="N45" s="224" t="s">
        <v>259</v>
      </c>
      <c r="O45" s="237" t="s">
        <v>22</v>
      </c>
    </row>
    <row r="46" spans="1:15" ht="28.5" customHeight="1" x14ac:dyDescent="0.25">
      <c r="B46" s="2"/>
      <c r="C46" s="221"/>
      <c r="D46" s="223"/>
      <c r="E46" s="224"/>
      <c r="F46" s="46" t="s">
        <v>15</v>
      </c>
      <c r="G46" s="46" t="s">
        <v>16</v>
      </c>
      <c r="H46" s="48" t="s">
        <v>261</v>
      </c>
      <c r="I46" s="229"/>
      <c r="J46" s="62" t="s">
        <v>17</v>
      </c>
      <c r="K46" s="47" t="s">
        <v>18</v>
      </c>
      <c r="L46" s="62" t="s">
        <v>19</v>
      </c>
      <c r="M46" s="224"/>
      <c r="N46" s="224"/>
      <c r="O46" s="237"/>
    </row>
    <row r="47" spans="1:15" ht="15.75" thickBot="1" x14ac:dyDescent="0.3">
      <c r="B47" s="2"/>
      <c r="C47" s="55">
        <v>1</v>
      </c>
      <c r="D47" s="55">
        <v>2</v>
      </c>
      <c r="E47" s="53">
        <v>3</v>
      </c>
      <c r="F47" s="53">
        <v>4</v>
      </c>
      <c r="G47" s="53">
        <v>5</v>
      </c>
      <c r="H47" s="53">
        <v>6</v>
      </c>
      <c r="I47" s="53">
        <v>7</v>
      </c>
      <c r="J47" s="53">
        <v>8</v>
      </c>
      <c r="K47" s="53">
        <v>9</v>
      </c>
      <c r="L47" s="53">
        <v>10</v>
      </c>
      <c r="M47" s="53">
        <v>11</v>
      </c>
      <c r="N47" s="53">
        <v>12</v>
      </c>
      <c r="O47" s="55">
        <v>13</v>
      </c>
    </row>
    <row r="48" spans="1:15" ht="24" x14ac:dyDescent="0.25">
      <c r="A48" s="238" t="s">
        <v>304</v>
      </c>
      <c r="B48" s="2"/>
      <c r="C48" s="63" t="s">
        <v>6</v>
      </c>
      <c r="D48" s="35" t="s">
        <v>212</v>
      </c>
      <c r="E48" s="135">
        <v>93709</v>
      </c>
      <c r="F48" s="135"/>
      <c r="G48" s="135">
        <v>30978.61</v>
      </c>
      <c r="H48" s="135"/>
      <c r="I48" s="24">
        <f>+F48+G48+H48</f>
        <v>30978.61</v>
      </c>
      <c r="J48" s="135"/>
      <c r="K48" s="135"/>
      <c r="L48" s="135"/>
      <c r="M48" s="24">
        <f>+J48+K48+L48</f>
        <v>0</v>
      </c>
      <c r="N48" s="24">
        <f>+E48+I48-M48</f>
        <v>124687.61</v>
      </c>
      <c r="O48" s="136">
        <v>93709</v>
      </c>
    </row>
    <row r="49" spans="1:15" x14ac:dyDescent="0.25">
      <c r="A49" s="238"/>
      <c r="B49" s="2"/>
      <c r="C49" s="62" t="s">
        <v>20</v>
      </c>
      <c r="D49" s="36" t="s">
        <v>62</v>
      </c>
      <c r="E49" s="135">
        <v>39175407</v>
      </c>
      <c r="F49" s="135"/>
      <c r="G49" s="135">
        <v>7166090</v>
      </c>
      <c r="H49" s="135"/>
      <c r="I49" s="24">
        <f t="shared" ref="I49:I55" si="0">+F49+G49+H49</f>
        <v>7166090</v>
      </c>
      <c r="J49" s="135"/>
      <c r="K49" s="135"/>
      <c r="L49" s="135"/>
      <c r="M49" s="24">
        <f t="shared" ref="M49:M55" si="1">+J49+K49+L49</f>
        <v>0</v>
      </c>
      <c r="N49" s="24">
        <f>+E49+I49-M49</f>
        <v>46341497</v>
      </c>
      <c r="O49" s="136"/>
    </row>
    <row r="50" spans="1:15" ht="50.25" customHeight="1" x14ac:dyDescent="0.25">
      <c r="A50" s="238"/>
      <c r="B50" s="2"/>
      <c r="C50" s="62" t="s">
        <v>220</v>
      </c>
      <c r="D50" s="37" t="s">
        <v>213</v>
      </c>
      <c r="E50" s="135"/>
      <c r="F50" s="135"/>
      <c r="G50" s="135"/>
      <c r="H50" s="135"/>
      <c r="I50" s="39">
        <f t="shared" si="0"/>
        <v>0</v>
      </c>
      <c r="J50" s="135"/>
      <c r="K50" s="135"/>
      <c r="L50" s="135"/>
      <c r="M50" s="39">
        <f t="shared" si="1"/>
        <v>0</v>
      </c>
      <c r="N50" s="39">
        <f t="shared" ref="N50:N55" si="2">+E50+I50-M50</f>
        <v>0</v>
      </c>
      <c r="O50" s="136"/>
    </row>
    <row r="51" spans="1:15" ht="24" x14ac:dyDescent="0.25">
      <c r="B51" s="2"/>
      <c r="C51" s="62" t="s">
        <v>21</v>
      </c>
      <c r="D51" s="36" t="s">
        <v>214</v>
      </c>
      <c r="E51" s="135">
        <v>271629711</v>
      </c>
      <c r="F51" s="135"/>
      <c r="G51" s="135">
        <v>24609664.57</v>
      </c>
      <c r="H51" s="135"/>
      <c r="I51" s="24">
        <f t="shared" si="0"/>
        <v>24609664.57</v>
      </c>
      <c r="J51" s="135"/>
      <c r="K51" s="135"/>
      <c r="L51" s="135"/>
      <c r="M51" s="24">
        <f t="shared" si="1"/>
        <v>0</v>
      </c>
      <c r="N51" s="24">
        <f t="shared" si="2"/>
        <v>296239375.56999999</v>
      </c>
      <c r="O51" s="136">
        <v>96623812</v>
      </c>
    </row>
    <row r="52" spans="1:15" ht="24" x14ac:dyDescent="0.25">
      <c r="B52" s="2"/>
      <c r="C52" s="62" t="s">
        <v>111</v>
      </c>
      <c r="D52" s="36" t="s">
        <v>215</v>
      </c>
      <c r="E52" s="135">
        <v>731095</v>
      </c>
      <c r="F52" s="135"/>
      <c r="G52" s="135">
        <v>198496.3</v>
      </c>
      <c r="H52" s="135"/>
      <c r="I52" s="24">
        <f t="shared" si="0"/>
        <v>198496.3</v>
      </c>
      <c r="J52" s="135"/>
      <c r="K52" s="135">
        <v>51660</v>
      </c>
      <c r="L52" s="135"/>
      <c r="M52" s="24">
        <f t="shared" si="1"/>
        <v>51660</v>
      </c>
      <c r="N52" s="24">
        <f t="shared" si="2"/>
        <v>877931.3</v>
      </c>
      <c r="O52" s="136">
        <v>653881</v>
      </c>
    </row>
    <row r="53" spans="1:15" x14ac:dyDescent="0.25">
      <c r="B53" s="2"/>
      <c r="C53" s="62" t="s">
        <v>113</v>
      </c>
      <c r="D53" s="36" t="s">
        <v>216</v>
      </c>
      <c r="E53" s="135">
        <v>1363680</v>
      </c>
      <c r="F53" s="135"/>
      <c r="G53" s="135">
        <v>295800</v>
      </c>
      <c r="H53" s="135"/>
      <c r="I53" s="24">
        <f t="shared" si="0"/>
        <v>295800</v>
      </c>
      <c r="J53" s="135"/>
      <c r="K53" s="135">
        <v>78620</v>
      </c>
      <c r="L53" s="135"/>
      <c r="M53" s="24">
        <f t="shared" si="1"/>
        <v>78620</v>
      </c>
      <c r="N53" s="24">
        <f t="shared" si="2"/>
        <v>1580860</v>
      </c>
      <c r="O53" s="136">
        <v>890461</v>
      </c>
    </row>
    <row r="54" spans="1:15" x14ac:dyDescent="0.25">
      <c r="B54" s="2"/>
      <c r="C54" s="62" t="s">
        <v>126</v>
      </c>
      <c r="D54" s="36" t="s">
        <v>217</v>
      </c>
      <c r="E54" s="135">
        <v>131926</v>
      </c>
      <c r="F54" s="135"/>
      <c r="G54" s="135">
        <v>64143.8</v>
      </c>
      <c r="H54" s="135"/>
      <c r="I54" s="24">
        <f t="shared" si="0"/>
        <v>64143.8</v>
      </c>
      <c r="J54" s="135"/>
      <c r="K54" s="135"/>
      <c r="L54" s="135">
        <v>136646.20000000001</v>
      </c>
      <c r="M54" s="24">
        <f t="shared" si="1"/>
        <v>136646.20000000001</v>
      </c>
      <c r="N54" s="24">
        <f t="shared" si="2"/>
        <v>59423.599999999977</v>
      </c>
      <c r="O54" s="136">
        <v>131926</v>
      </c>
    </row>
    <row r="55" spans="1:15" ht="15.75" thickBot="1" x14ac:dyDescent="0.3">
      <c r="B55" s="2"/>
      <c r="C55" s="62" t="s">
        <v>203</v>
      </c>
      <c r="D55" s="38" t="s">
        <v>218</v>
      </c>
      <c r="E55" s="135">
        <v>1371791</v>
      </c>
      <c r="F55" s="135"/>
      <c r="G55" s="135">
        <v>1927427.04</v>
      </c>
      <c r="H55" s="135"/>
      <c r="I55" s="24">
        <f t="shared" si="0"/>
        <v>1927427.04</v>
      </c>
      <c r="J55" s="135"/>
      <c r="K55" s="135"/>
      <c r="L55" s="135">
        <v>491136</v>
      </c>
      <c r="M55" s="24">
        <f t="shared" si="1"/>
        <v>491136</v>
      </c>
      <c r="N55" s="24">
        <f t="shared" si="2"/>
        <v>2808082.04</v>
      </c>
      <c r="O55" s="136"/>
    </row>
    <row r="56" spans="1:15" ht="25.5" customHeight="1" x14ac:dyDescent="0.25">
      <c r="B56" s="2"/>
      <c r="C56" s="62" t="s">
        <v>211</v>
      </c>
      <c r="D56" s="21" t="s">
        <v>221</v>
      </c>
      <c r="E56" s="25">
        <f>SUM(E49,E51:E55)</f>
        <v>314403610</v>
      </c>
      <c r="F56" s="25">
        <f t="shared" ref="F56:O56" si="3">SUM(F49,F51:F55)</f>
        <v>0</v>
      </c>
      <c r="G56" s="25">
        <f t="shared" si="3"/>
        <v>34261621.710000001</v>
      </c>
      <c r="H56" s="25">
        <f t="shared" si="3"/>
        <v>0</v>
      </c>
      <c r="I56" s="25">
        <f t="shared" si="3"/>
        <v>34261621.710000001</v>
      </c>
      <c r="J56" s="25">
        <f t="shared" si="3"/>
        <v>0</v>
      </c>
      <c r="K56" s="25">
        <f t="shared" si="3"/>
        <v>130280</v>
      </c>
      <c r="L56" s="25">
        <f t="shared" si="3"/>
        <v>627782.19999999995</v>
      </c>
      <c r="M56" s="25">
        <f t="shared" si="3"/>
        <v>758062.2</v>
      </c>
      <c r="N56" s="25">
        <f t="shared" si="3"/>
        <v>347907169.51000005</v>
      </c>
      <c r="O56" s="83">
        <f t="shared" si="3"/>
        <v>98300080</v>
      </c>
    </row>
    <row r="57" spans="1:15" x14ac:dyDescent="0.25">
      <c r="B57" s="2"/>
      <c r="C57" s="4"/>
      <c r="D57" s="4"/>
      <c r="E57" s="5"/>
      <c r="F57" s="5"/>
      <c r="G57" s="5"/>
      <c r="H57" s="5"/>
      <c r="I57" s="5"/>
      <c r="J57" s="5"/>
      <c r="K57" s="5"/>
      <c r="L57" s="5"/>
      <c r="M57" s="5"/>
      <c r="N57" s="65"/>
      <c r="O57" s="10"/>
    </row>
    <row r="58" spans="1:15" hidden="1" x14ac:dyDescent="0.25">
      <c r="B58" s="2"/>
      <c r="C58" s="4"/>
      <c r="D58" s="4"/>
      <c r="E58" s="5"/>
      <c r="F58" s="5"/>
      <c r="G58" s="5"/>
      <c r="H58" s="5"/>
      <c r="I58" s="5"/>
      <c r="J58" s="5"/>
      <c r="K58" s="5"/>
      <c r="L58" s="5"/>
      <c r="M58" s="5"/>
      <c r="N58" s="66"/>
      <c r="O58" s="10"/>
    </row>
    <row r="59" spans="1:15" ht="15" customHeight="1" x14ac:dyDescent="0.25">
      <c r="C59" s="221" t="s">
        <v>8</v>
      </c>
      <c r="D59" s="237" t="s">
        <v>22</v>
      </c>
      <c r="E59" s="237" t="s">
        <v>23</v>
      </c>
      <c r="F59" s="237"/>
      <c r="G59" s="237"/>
      <c r="H59" s="239" t="s">
        <v>24</v>
      </c>
      <c r="I59" s="239" t="s">
        <v>25</v>
      </c>
      <c r="J59" s="239" t="s">
        <v>26</v>
      </c>
      <c r="K59" s="230" t="s">
        <v>27</v>
      </c>
      <c r="L59" s="231"/>
      <c r="M59" s="231"/>
      <c r="N59" s="232"/>
    </row>
    <row r="60" spans="1:15" ht="55.5" customHeight="1" x14ac:dyDescent="0.25">
      <c r="C60" s="221"/>
      <c r="D60" s="237"/>
      <c r="E60" s="47" t="s">
        <v>15</v>
      </c>
      <c r="F60" s="47" t="s">
        <v>180</v>
      </c>
      <c r="G60" s="62" t="s">
        <v>19</v>
      </c>
      <c r="H60" s="240"/>
      <c r="I60" s="240"/>
      <c r="J60" s="240"/>
      <c r="K60" s="225" t="s">
        <v>28</v>
      </c>
      <c r="L60" s="227"/>
      <c r="M60" s="225" t="s">
        <v>219</v>
      </c>
      <c r="N60" s="227"/>
    </row>
    <row r="61" spans="1:15" x14ac:dyDescent="0.25">
      <c r="C61" s="55">
        <v>1</v>
      </c>
      <c r="D61" s="55">
        <v>13</v>
      </c>
      <c r="E61" s="55">
        <v>14</v>
      </c>
      <c r="F61" s="55">
        <v>15</v>
      </c>
      <c r="G61" s="55">
        <v>16</v>
      </c>
      <c r="H61" s="22">
        <v>17</v>
      </c>
      <c r="I61" s="55">
        <v>18</v>
      </c>
      <c r="J61" s="55">
        <v>19</v>
      </c>
      <c r="K61" s="233">
        <v>20</v>
      </c>
      <c r="L61" s="234"/>
      <c r="M61" s="233">
        <v>21</v>
      </c>
      <c r="N61" s="234"/>
    </row>
    <row r="62" spans="1:15" x14ac:dyDescent="0.25">
      <c r="B62" s="2"/>
      <c r="C62" s="62" t="s">
        <v>6</v>
      </c>
      <c r="D62" s="64">
        <f t="shared" ref="D62:D69" si="4">+O48</f>
        <v>93709</v>
      </c>
      <c r="E62" s="138"/>
      <c r="F62" s="138"/>
      <c r="G62" s="138">
        <v>19233.61</v>
      </c>
      <c r="H62" s="74">
        <f t="shared" ref="H62:H69" si="5">+E62+F62+G62</f>
        <v>19233.61</v>
      </c>
      <c r="I62" s="138"/>
      <c r="J62" s="64">
        <f t="shared" ref="J62:J69" si="6">+D62+H62-I62</f>
        <v>112942.61</v>
      </c>
      <c r="K62" s="235">
        <f t="shared" ref="K62:K69" si="7">+E48-O48</f>
        <v>0</v>
      </c>
      <c r="L62" s="236"/>
      <c r="M62" s="235">
        <f t="shared" ref="M62:M69" si="8">+N48-J62</f>
        <v>11745</v>
      </c>
      <c r="N62" s="236"/>
    </row>
    <row r="63" spans="1:15" x14ac:dyDescent="0.25">
      <c r="B63" s="2"/>
      <c r="C63" s="62" t="s">
        <v>20</v>
      </c>
      <c r="D63" s="64">
        <f t="shared" si="4"/>
        <v>0</v>
      </c>
      <c r="E63" s="138"/>
      <c r="F63" s="138"/>
      <c r="G63" s="138"/>
      <c r="H63" s="74">
        <f t="shared" si="5"/>
        <v>0</v>
      </c>
      <c r="I63" s="138"/>
      <c r="J63" s="64">
        <f t="shared" si="6"/>
        <v>0</v>
      </c>
      <c r="K63" s="235">
        <f t="shared" si="7"/>
        <v>39175407</v>
      </c>
      <c r="L63" s="236"/>
      <c r="M63" s="235">
        <f t="shared" si="8"/>
        <v>46341497</v>
      </c>
      <c r="N63" s="236"/>
    </row>
    <row r="64" spans="1:15" x14ac:dyDescent="0.25">
      <c r="B64" s="2"/>
      <c r="C64" s="40" t="s">
        <v>220</v>
      </c>
      <c r="D64" s="75">
        <f t="shared" si="4"/>
        <v>0</v>
      </c>
      <c r="E64" s="138"/>
      <c r="F64" s="138"/>
      <c r="G64" s="138"/>
      <c r="H64" s="76">
        <f t="shared" si="5"/>
        <v>0</v>
      </c>
      <c r="I64" s="138"/>
      <c r="J64" s="75">
        <f t="shared" si="6"/>
        <v>0</v>
      </c>
      <c r="K64" s="241">
        <f t="shared" si="7"/>
        <v>0</v>
      </c>
      <c r="L64" s="242"/>
      <c r="M64" s="241">
        <f t="shared" si="8"/>
        <v>0</v>
      </c>
      <c r="N64" s="242"/>
    </row>
    <row r="65" spans="1:14" x14ac:dyDescent="0.25">
      <c r="B65" s="2"/>
      <c r="C65" s="62" t="s">
        <v>21</v>
      </c>
      <c r="D65" s="64">
        <f t="shared" si="4"/>
        <v>96623812</v>
      </c>
      <c r="E65" s="138"/>
      <c r="F65" s="138">
        <v>11716962.85</v>
      </c>
      <c r="G65" s="138"/>
      <c r="H65" s="74">
        <f t="shared" si="5"/>
        <v>11716962.85</v>
      </c>
      <c r="I65" s="138"/>
      <c r="J65" s="64">
        <f t="shared" si="6"/>
        <v>108340774.84999999</v>
      </c>
      <c r="K65" s="235">
        <f t="shared" si="7"/>
        <v>175005899</v>
      </c>
      <c r="L65" s="236"/>
      <c r="M65" s="235">
        <f t="shared" si="8"/>
        <v>187898600.72</v>
      </c>
      <c r="N65" s="236"/>
    </row>
    <row r="66" spans="1:14" x14ac:dyDescent="0.25">
      <c r="B66" s="2"/>
      <c r="C66" s="62" t="s">
        <v>111</v>
      </c>
      <c r="D66" s="64">
        <f t="shared" si="4"/>
        <v>653881</v>
      </c>
      <c r="E66" s="138"/>
      <c r="F66" s="138">
        <v>37639.360000000001</v>
      </c>
      <c r="G66" s="138"/>
      <c r="H66" s="74">
        <f t="shared" si="5"/>
        <v>37639.360000000001</v>
      </c>
      <c r="I66" s="138">
        <v>51660</v>
      </c>
      <c r="J66" s="64">
        <f t="shared" si="6"/>
        <v>639860.36</v>
      </c>
      <c r="K66" s="235">
        <f t="shared" si="7"/>
        <v>77214</v>
      </c>
      <c r="L66" s="236"/>
      <c r="M66" s="235">
        <f t="shared" si="8"/>
        <v>238070.94000000006</v>
      </c>
      <c r="N66" s="236"/>
    </row>
    <row r="67" spans="1:14" x14ac:dyDescent="0.25">
      <c r="C67" s="62" t="s">
        <v>113</v>
      </c>
      <c r="D67" s="64">
        <f t="shared" si="4"/>
        <v>890461</v>
      </c>
      <c r="E67" s="138"/>
      <c r="F67" s="138">
        <v>144529</v>
      </c>
      <c r="G67" s="138"/>
      <c r="H67" s="74">
        <f t="shared" si="5"/>
        <v>144529</v>
      </c>
      <c r="I67" s="138">
        <v>78620</v>
      </c>
      <c r="J67" s="64">
        <f t="shared" si="6"/>
        <v>956370</v>
      </c>
      <c r="K67" s="235">
        <f t="shared" si="7"/>
        <v>473219</v>
      </c>
      <c r="L67" s="236"/>
      <c r="M67" s="235">
        <f t="shared" si="8"/>
        <v>624490</v>
      </c>
      <c r="N67" s="236"/>
    </row>
    <row r="68" spans="1:14" x14ac:dyDescent="0.25">
      <c r="C68" s="62" t="s">
        <v>126</v>
      </c>
      <c r="D68" s="64">
        <f t="shared" si="4"/>
        <v>131926</v>
      </c>
      <c r="E68" s="138"/>
      <c r="F68" s="138"/>
      <c r="G68" s="138">
        <v>64143.8</v>
      </c>
      <c r="H68" s="74">
        <f t="shared" si="5"/>
        <v>64143.8</v>
      </c>
      <c r="I68" s="138">
        <v>136646.20000000001</v>
      </c>
      <c r="J68" s="64">
        <f t="shared" si="6"/>
        <v>59423.599999999977</v>
      </c>
      <c r="K68" s="235">
        <f t="shared" si="7"/>
        <v>0</v>
      </c>
      <c r="L68" s="236"/>
      <c r="M68" s="235">
        <f t="shared" si="8"/>
        <v>0</v>
      </c>
      <c r="N68" s="236"/>
    </row>
    <row r="69" spans="1:14" x14ac:dyDescent="0.25">
      <c r="C69" s="62" t="s">
        <v>203</v>
      </c>
      <c r="D69" s="64">
        <f t="shared" si="4"/>
        <v>0</v>
      </c>
      <c r="E69" s="138"/>
      <c r="F69" s="138"/>
      <c r="G69" s="138"/>
      <c r="H69" s="74">
        <f t="shared" si="5"/>
        <v>0</v>
      </c>
      <c r="I69" s="138"/>
      <c r="J69" s="64">
        <f t="shared" si="6"/>
        <v>0</v>
      </c>
      <c r="K69" s="235">
        <f t="shared" si="7"/>
        <v>1371791</v>
      </c>
      <c r="L69" s="236"/>
      <c r="M69" s="235">
        <f t="shared" si="8"/>
        <v>2808082.04</v>
      </c>
      <c r="N69" s="236"/>
    </row>
    <row r="70" spans="1:14" x14ac:dyDescent="0.25">
      <c r="B70" s="2"/>
      <c r="C70" s="62" t="s">
        <v>211</v>
      </c>
      <c r="D70" s="23">
        <f>SUM(D63,D65:D69)</f>
        <v>98300080</v>
      </c>
      <c r="E70" s="23">
        <f t="shared" ref="E70:J70" si="9">SUM(E63,E65:E69)</f>
        <v>0</v>
      </c>
      <c r="F70" s="23">
        <f t="shared" si="9"/>
        <v>11899131.209999999</v>
      </c>
      <c r="G70" s="23">
        <f t="shared" si="9"/>
        <v>64143.8</v>
      </c>
      <c r="H70" s="23">
        <f t="shared" si="9"/>
        <v>11963275.01</v>
      </c>
      <c r="I70" s="23">
        <f t="shared" si="9"/>
        <v>266926.2</v>
      </c>
      <c r="J70" s="23">
        <f t="shared" si="9"/>
        <v>109996428.80999999</v>
      </c>
      <c r="K70" s="246">
        <f>SUM(K63,K65:L69)</f>
        <v>216103530</v>
      </c>
      <c r="L70" s="247"/>
      <c r="M70" s="246">
        <f>SUM(M63,M65:N69)</f>
        <v>237910740.69999999</v>
      </c>
      <c r="N70" s="247"/>
    </row>
    <row r="72" spans="1:14" hidden="1" x14ac:dyDescent="0.25">
      <c r="C72" s="243" t="s">
        <v>181</v>
      </c>
      <c r="D72" s="243"/>
      <c r="E72" s="243"/>
      <c r="F72" s="243"/>
      <c r="G72" s="243"/>
      <c r="H72" s="243"/>
      <c r="I72" s="243"/>
      <c r="J72" s="243"/>
      <c r="K72" s="243"/>
      <c r="L72" s="243"/>
      <c r="M72" s="243"/>
      <c r="N72" s="243"/>
    </row>
    <row r="73" spans="1:14" hidden="1" x14ac:dyDescent="0.25">
      <c r="C73" s="243" t="s">
        <v>29</v>
      </c>
      <c r="D73" s="243"/>
      <c r="E73" s="243"/>
      <c r="F73" s="243"/>
      <c r="G73" s="243"/>
      <c r="H73" s="243"/>
      <c r="I73" s="243"/>
      <c r="J73" s="243"/>
      <c r="K73" s="243"/>
      <c r="L73" s="243"/>
      <c r="M73" s="243"/>
      <c r="N73" s="243"/>
    </row>
    <row r="74" spans="1:14" hidden="1" x14ac:dyDescent="0.25">
      <c r="C74" s="243" t="s">
        <v>30</v>
      </c>
      <c r="D74" s="243"/>
      <c r="E74" s="243"/>
      <c r="F74" s="243"/>
      <c r="G74" s="243"/>
      <c r="H74" s="243"/>
      <c r="I74" s="243"/>
      <c r="J74" s="243"/>
      <c r="K74" s="243"/>
      <c r="L74" s="243"/>
      <c r="M74" s="243"/>
      <c r="N74" s="243"/>
    </row>
    <row r="75" spans="1:14" hidden="1" x14ac:dyDescent="0.25">
      <c r="C75" s="243" t="s">
        <v>31</v>
      </c>
      <c r="D75" s="243"/>
      <c r="E75" s="243"/>
      <c r="F75" s="243"/>
      <c r="G75" s="243"/>
      <c r="H75" s="243"/>
      <c r="I75" s="243"/>
      <c r="J75" s="243"/>
      <c r="K75" s="243"/>
      <c r="L75" s="243"/>
      <c r="M75" s="243"/>
      <c r="N75" s="243"/>
    </row>
    <row r="76" spans="1:14" hidden="1" x14ac:dyDescent="0.25">
      <c r="C76" s="243" t="s">
        <v>32</v>
      </c>
      <c r="D76" s="243"/>
      <c r="E76" s="243"/>
      <c r="F76" s="243"/>
      <c r="G76" s="243"/>
      <c r="H76" s="243"/>
      <c r="I76" s="243"/>
      <c r="J76" s="243"/>
      <c r="K76" s="243"/>
      <c r="L76" s="243"/>
      <c r="M76" s="243"/>
      <c r="N76" s="243"/>
    </row>
    <row r="77" spans="1:14" hidden="1" x14ac:dyDescent="0.25">
      <c r="C77" s="243" t="s">
        <v>33</v>
      </c>
      <c r="D77" s="243"/>
      <c r="E77" s="243"/>
      <c r="F77" s="243"/>
      <c r="G77" s="243"/>
      <c r="H77" s="243"/>
      <c r="I77" s="243"/>
      <c r="J77" s="243"/>
      <c r="K77" s="243"/>
      <c r="L77" s="243"/>
      <c r="M77" s="243"/>
      <c r="N77" s="243"/>
    </row>
    <row r="78" spans="1:14" hidden="1" x14ac:dyDescent="0.25">
      <c r="C78" s="243" t="s">
        <v>34</v>
      </c>
      <c r="D78" s="243"/>
      <c r="E78" s="243"/>
      <c r="F78" s="243"/>
      <c r="G78" s="243"/>
      <c r="H78" s="243"/>
      <c r="I78" s="243"/>
      <c r="J78" s="243"/>
      <c r="K78" s="243"/>
      <c r="L78" s="243"/>
      <c r="M78" s="243"/>
      <c r="N78" s="243"/>
    </row>
    <row r="79" spans="1:14" x14ac:dyDescent="0.25">
      <c r="A79" s="244" t="s">
        <v>307</v>
      </c>
      <c r="B79" s="3" t="s">
        <v>174</v>
      </c>
      <c r="C79" s="45" t="s">
        <v>305</v>
      </c>
      <c r="D79" s="82"/>
      <c r="E79" s="82"/>
      <c r="F79" s="139" t="s">
        <v>306</v>
      </c>
      <c r="G79" s="140"/>
      <c r="H79" s="141"/>
      <c r="I79" s="141"/>
      <c r="J79" s="141"/>
      <c r="K79" s="141"/>
      <c r="L79" s="141"/>
      <c r="M79" s="141"/>
      <c r="N79" s="141"/>
    </row>
    <row r="80" spans="1:14" x14ac:dyDescent="0.25">
      <c r="A80" s="244"/>
      <c r="C80" s="61"/>
      <c r="D80" s="61"/>
      <c r="E80" s="61"/>
      <c r="F80" s="61"/>
      <c r="G80" s="61"/>
      <c r="H80" s="61"/>
      <c r="I80" s="61"/>
      <c r="J80" s="61"/>
      <c r="K80" s="61"/>
      <c r="L80" s="61"/>
      <c r="M80" s="61"/>
      <c r="N80" s="61"/>
    </row>
    <row r="81" spans="2:14" x14ac:dyDescent="0.25">
      <c r="B81" s="3" t="s">
        <v>35</v>
      </c>
      <c r="C81" s="245" t="s">
        <v>36</v>
      </c>
      <c r="D81" s="245"/>
      <c r="E81" s="245"/>
      <c r="F81" s="245"/>
      <c r="G81" s="245"/>
      <c r="H81" s="245"/>
      <c r="I81" s="245"/>
      <c r="J81" s="245"/>
      <c r="K81" s="245"/>
      <c r="L81" s="245"/>
      <c r="M81" s="245"/>
      <c r="N81" s="245"/>
    </row>
    <row r="82" spans="2:14" x14ac:dyDescent="0.25">
      <c r="C82" s="245" t="s">
        <v>37</v>
      </c>
      <c r="D82" s="245"/>
      <c r="E82" s="245"/>
      <c r="F82" s="245"/>
      <c r="G82" s="245"/>
      <c r="H82" s="245"/>
      <c r="I82" s="245"/>
      <c r="J82" s="245"/>
      <c r="K82" s="245"/>
      <c r="L82" s="245"/>
      <c r="M82" s="245"/>
      <c r="N82" s="245"/>
    </row>
    <row r="83" spans="2:14" hidden="1" x14ac:dyDescent="0.25">
      <c r="C83" s="49"/>
      <c r="D83" s="49"/>
      <c r="E83" s="49"/>
      <c r="F83" s="49"/>
      <c r="G83" s="49"/>
      <c r="H83" s="49"/>
      <c r="I83" s="49"/>
      <c r="J83" s="49"/>
      <c r="K83" s="49"/>
      <c r="L83" s="49"/>
      <c r="M83" s="49"/>
      <c r="N83" s="49"/>
    </row>
    <row r="84" spans="2:14" hidden="1" x14ac:dyDescent="0.25">
      <c r="C84" s="254" t="s">
        <v>182</v>
      </c>
      <c r="D84" s="254"/>
      <c r="E84" s="254"/>
      <c r="F84" s="254"/>
      <c r="G84" s="254"/>
      <c r="H84" s="254"/>
      <c r="I84" s="254"/>
      <c r="J84" s="254"/>
      <c r="K84" s="254"/>
      <c r="L84" s="254"/>
      <c r="M84" s="254"/>
      <c r="N84" s="254"/>
    </row>
    <row r="85" spans="2:14" x14ac:dyDescent="0.25">
      <c r="C85" s="6" t="s">
        <v>8</v>
      </c>
      <c r="D85" s="255" t="s">
        <v>38</v>
      </c>
      <c r="E85" s="256"/>
      <c r="F85" s="256"/>
      <c r="G85" s="256"/>
      <c r="H85" s="257"/>
      <c r="I85" s="258" t="s">
        <v>39</v>
      </c>
      <c r="J85" s="258"/>
      <c r="K85" s="258"/>
      <c r="L85" s="258" t="s">
        <v>40</v>
      </c>
      <c r="M85" s="258"/>
      <c r="N85" s="258"/>
    </row>
    <row r="86" spans="2:14" x14ac:dyDescent="0.25">
      <c r="C86" s="51" t="s">
        <v>6</v>
      </c>
      <c r="D86" s="248" t="s">
        <v>183</v>
      </c>
      <c r="E86" s="249"/>
      <c r="F86" s="249"/>
      <c r="G86" s="249"/>
      <c r="H86" s="250"/>
      <c r="I86" s="493"/>
      <c r="J86" s="493"/>
      <c r="K86" s="493"/>
      <c r="L86" s="493"/>
      <c r="M86" s="493"/>
      <c r="N86" s="493"/>
    </row>
    <row r="87" spans="2:14" x14ac:dyDescent="0.25">
      <c r="C87" s="51" t="s">
        <v>20</v>
      </c>
      <c r="D87" s="248" t="s">
        <v>184</v>
      </c>
      <c r="E87" s="249"/>
      <c r="F87" s="249"/>
      <c r="G87" s="249"/>
      <c r="H87" s="250"/>
      <c r="I87" s="493"/>
      <c r="J87" s="493"/>
      <c r="K87" s="493"/>
      <c r="L87" s="493"/>
      <c r="M87" s="493"/>
      <c r="N87" s="493"/>
    </row>
    <row r="88" spans="2:14" x14ac:dyDescent="0.25">
      <c r="C88" s="61"/>
      <c r="D88" s="61"/>
      <c r="E88" s="61"/>
      <c r="F88" s="61"/>
      <c r="G88" s="61"/>
      <c r="H88" s="61"/>
      <c r="I88" s="61"/>
      <c r="J88" s="61"/>
      <c r="K88" s="61"/>
      <c r="L88" s="61"/>
      <c r="M88" s="61"/>
      <c r="N88" s="61"/>
    </row>
    <row r="89" spans="2:14" x14ac:dyDescent="0.25">
      <c r="B89" s="18" t="s">
        <v>41</v>
      </c>
      <c r="C89" s="245" t="s">
        <v>42</v>
      </c>
      <c r="D89" s="245"/>
      <c r="E89" s="245"/>
      <c r="F89" s="245"/>
      <c r="G89" s="245"/>
      <c r="H89" s="245"/>
      <c r="I89" s="245"/>
      <c r="J89" s="245"/>
      <c r="K89" s="245"/>
      <c r="L89" s="245"/>
      <c r="M89" s="245"/>
      <c r="N89" s="245"/>
    </row>
    <row r="90" spans="2:14" x14ac:dyDescent="0.25">
      <c r="C90" s="252" t="s">
        <v>43</v>
      </c>
      <c r="D90" s="252"/>
      <c r="E90" s="252"/>
      <c r="F90" s="252"/>
      <c r="G90" s="252"/>
      <c r="H90" s="252"/>
      <c r="I90" s="252"/>
      <c r="J90" s="252"/>
      <c r="K90" s="252"/>
      <c r="L90" s="252"/>
      <c r="M90" s="252"/>
      <c r="N90" s="252"/>
    </row>
    <row r="91" spans="2:14" x14ac:dyDescent="0.25">
      <c r="C91" s="253" t="s">
        <v>185</v>
      </c>
      <c r="D91" s="253"/>
      <c r="E91" s="253"/>
      <c r="F91" s="253"/>
      <c r="G91" s="253"/>
      <c r="H91" s="253"/>
      <c r="I91" s="253"/>
      <c r="J91" s="253"/>
      <c r="K91" s="253"/>
      <c r="L91" s="253"/>
      <c r="M91" s="253"/>
      <c r="N91" s="253"/>
    </row>
    <row r="92" spans="2:14" ht="15" customHeight="1" x14ac:dyDescent="0.25">
      <c r="C92" s="265" t="s">
        <v>44</v>
      </c>
      <c r="D92" s="266" t="s">
        <v>186</v>
      </c>
      <c r="E92" s="267"/>
      <c r="F92" s="268"/>
      <c r="G92" s="272" t="s">
        <v>222</v>
      </c>
      <c r="H92" s="272"/>
      <c r="I92" s="273" t="s">
        <v>223</v>
      </c>
      <c r="J92" s="274"/>
      <c r="K92" s="267" t="s">
        <v>69</v>
      </c>
      <c r="L92" s="267"/>
      <c r="M92" s="267"/>
      <c r="N92" s="268"/>
    </row>
    <row r="93" spans="2:14" ht="9" customHeight="1" x14ac:dyDescent="0.25">
      <c r="C93" s="265"/>
      <c r="D93" s="269"/>
      <c r="E93" s="270"/>
      <c r="F93" s="271"/>
      <c r="G93" s="272"/>
      <c r="H93" s="272"/>
      <c r="I93" s="275"/>
      <c r="J93" s="276"/>
      <c r="K93" s="270"/>
      <c r="L93" s="270"/>
      <c r="M93" s="270"/>
      <c r="N93" s="271"/>
    </row>
    <row r="94" spans="2:14" x14ac:dyDescent="0.25">
      <c r="C94" s="53">
        <v>1</v>
      </c>
      <c r="D94" s="277">
        <v>2</v>
      </c>
      <c r="E94" s="278"/>
      <c r="F94" s="279"/>
      <c r="G94" s="277">
        <v>3</v>
      </c>
      <c r="H94" s="279"/>
      <c r="I94" s="277">
        <v>4</v>
      </c>
      <c r="J94" s="279"/>
      <c r="K94" s="277">
        <v>5</v>
      </c>
      <c r="L94" s="278"/>
      <c r="M94" s="278"/>
      <c r="N94" s="279"/>
    </row>
    <row r="95" spans="2:14" x14ac:dyDescent="0.25">
      <c r="C95" s="58">
        <v>1</v>
      </c>
      <c r="D95" s="488"/>
      <c r="E95" s="488"/>
      <c r="F95" s="488"/>
      <c r="G95" s="450"/>
      <c r="H95" s="452"/>
      <c r="I95" s="450"/>
      <c r="J95" s="452"/>
      <c r="K95" s="489"/>
      <c r="L95" s="490"/>
      <c r="M95" s="490"/>
      <c r="N95" s="491"/>
    </row>
    <row r="96" spans="2:14" x14ac:dyDescent="0.25">
      <c r="C96" s="58">
        <v>2</v>
      </c>
      <c r="D96" s="488"/>
      <c r="E96" s="488"/>
      <c r="F96" s="488"/>
      <c r="G96" s="450"/>
      <c r="H96" s="452"/>
      <c r="I96" s="450"/>
      <c r="J96" s="452"/>
      <c r="K96" s="489"/>
      <c r="L96" s="490"/>
      <c r="M96" s="490"/>
      <c r="N96" s="491"/>
    </row>
    <row r="97" spans="1:14" x14ac:dyDescent="0.25">
      <c r="C97" s="58">
        <v>3</v>
      </c>
      <c r="D97" s="492"/>
      <c r="E97" s="492"/>
      <c r="F97" s="492"/>
      <c r="G97" s="450"/>
      <c r="H97" s="452"/>
      <c r="I97" s="450"/>
      <c r="J97" s="452"/>
      <c r="K97" s="489"/>
      <c r="L97" s="490"/>
      <c r="M97" s="490"/>
      <c r="N97" s="491"/>
    </row>
    <row r="98" spans="1:14" ht="24" customHeight="1" x14ac:dyDescent="0.25">
      <c r="C98" s="58">
        <v>4</v>
      </c>
      <c r="D98" s="492"/>
      <c r="E98" s="492"/>
      <c r="F98" s="492"/>
      <c r="G98" s="450"/>
      <c r="H98" s="452"/>
      <c r="I98" s="450"/>
      <c r="J98" s="452"/>
      <c r="K98" s="489"/>
      <c r="L98" s="490"/>
      <c r="M98" s="490"/>
      <c r="N98" s="491"/>
    </row>
    <row r="99" spans="1:14" x14ac:dyDescent="0.25">
      <c r="C99" s="58">
        <v>5</v>
      </c>
      <c r="D99" s="492"/>
      <c r="E99" s="492"/>
      <c r="F99" s="492"/>
      <c r="G99" s="450"/>
      <c r="H99" s="452"/>
      <c r="I99" s="450"/>
      <c r="J99" s="452"/>
      <c r="K99" s="489"/>
      <c r="L99" s="490"/>
      <c r="M99" s="490"/>
      <c r="N99" s="491"/>
    </row>
    <row r="100" spans="1:14" x14ac:dyDescent="0.25">
      <c r="C100" s="58">
        <v>6</v>
      </c>
      <c r="D100" s="488"/>
      <c r="E100" s="488"/>
      <c r="F100" s="488"/>
      <c r="G100" s="450"/>
      <c r="H100" s="452"/>
      <c r="I100" s="450"/>
      <c r="J100" s="452"/>
      <c r="K100" s="489"/>
      <c r="L100" s="490"/>
      <c r="M100" s="490"/>
      <c r="N100" s="491"/>
    </row>
    <row r="101" spans="1:14" x14ac:dyDescent="0.25">
      <c r="C101" s="58">
        <v>7</v>
      </c>
      <c r="D101" s="488"/>
      <c r="E101" s="488"/>
      <c r="F101" s="488"/>
      <c r="G101" s="450"/>
      <c r="H101" s="452"/>
      <c r="I101" s="450"/>
      <c r="J101" s="452"/>
      <c r="K101" s="489"/>
      <c r="L101" s="490"/>
      <c r="M101" s="490"/>
      <c r="N101" s="491"/>
    </row>
    <row r="102" spans="1:14" x14ac:dyDescent="0.25">
      <c r="C102" s="58">
        <v>8</v>
      </c>
      <c r="D102" s="488"/>
      <c r="E102" s="488"/>
      <c r="F102" s="488"/>
      <c r="G102" s="450"/>
      <c r="H102" s="452"/>
      <c r="I102" s="450"/>
      <c r="J102" s="452"/>
      <c r="K102" s="489"/>
      <c r="L102" s="490"/>
      <c r="M102" s="490"/>
      <c r="N102" s="491"/>
    </row>
    <row r="103" spans="1:14" x14ac:dyDescent="0.25">
      <c r="C103" s="58">
        <v>9</v>
      </c>
      <c r="D103" s="488"/>
      <c r="E103" s="488"/>
      <c r="F103" s="488"/>
      <c r="G103" s="450"/>
      <c r="H103" s="452"/>
      <c r="I103" s="450"/>
      <c r="J103" s="452"/>
      <c r="K103" s="489"/>
      <c r="L103" s="490"/>
      <c r="M103" s="490"/>
      <c r="N103" s="491"/>
    </row>
    <row r="104" spans="1:14" x14ac:dyDescent="0.25">
      <c r="C104" s="58">
        <v>10</v>
      </c>
      <c r="D104" s="488"/>
      <c r="E104" s="488"/>
      <c r="F104" s="488"/>
      <c r="G104" s="450"/>
      <c r="H104" s="452"/>
      <c r="I104" s="450"/>
      <c r="J104" s="452"/>
      <c r="K104" s="489"/>
      <c r="L104" s="490"/>
      <c r="M104" s="490"/>
      <c r="N104" s="491"/>
    </row>
    <row r="105" spans="1:14" x14ac:dyDescent="0.25">
      <c r="C105" s="293" t="s">
        <v>241</v>
      </c>
      <c r="D105" s="294"/>
      <c r="E105" s="294"/>
      <c r="F105" s="294"/>
      <c r="G105" s="294"/>
      <c r="H105" s="294"/>
      <c r="I105" s="294"/>
      <c r="J105" s="295"/>
      <c r="K105" s="296">
        <f>SUM(K95:N104)</f>
        <v>0</v>
      </c>
      <c r="L105" s="296"/>
      <c r="M105" s="296"/>
      <c r="N105" s="296"/>
    </row>
    <row r="106" spans="1:14" hidden="1" x14ac:dyDescent="0.25">
      <c r="A106" s="101" t="s">
        <v>294</v>
      </c>
      <c r="B106" s="101"/>
      <c r="C106" s="100" t="s">
        <v>269</v>
      </c>
      <c r="D106" s="100"/>
      <c r="E106" s="100"/>
      <c r="F106" s="100"/>
      <c r="G106" s="100"/>
      <c r="H106" s="100"/>
      <c r="I106" s="100"/>
      <c r="J106" s="100"/>
      <c r="K106" s="100"/>
      <c r="L106" s="100"/>
      <c r="M106" s="100"/>
      <c r="N106" s="100"/>
    </row>
    <row r="107" spans="1:14" hidden="1" x14ac:dyDescent="0.25">
      <c r="C107" s="487" t="s">
        <v>50</v>
      </c>
      <c r="D107" s="487"/>
      <c r="E107" s="487"/>
      <c r="F107" s="487"/>
      <c r="G107" s="487"/>
      <c r="H107" s="487"/>
      <c r="I107" s="487"/>
      <c r="J107" s="487"/>
      <c r="K107" s="487"/>
      <c r="L107" s="487"/>
      <c r="M107" s="487"/>
      <c r="N107" s="487"/>
    </row>
    <row r="109" spans="1:14" x14ac:dyDescent="0.25">
      <c r="B109" s="3" t="s">
        <v>51</v>
      </c>
      <c r="C109" s="19" t="s">
        <v>52</v>
      </c>
      <c r="D109" s="19"/>
      <c r="E109" s="19"/>
      <c r="F109" s="19"/>
      <c r="G109" s="19"/>
      <c r="H109" s="19"/>
      <c r="I109" s="20"/>
      <c r="J109" s="20"/>
      <c r="K109" s="20"/>
      <c r="L109" s="20"/>
      <c r="M109" s="20"/>
      <c r="N109" s="20"/>
    </row>
    <row r="110" spans="1:14" x14ac:dyDescent="0.25">
      <c r="B110" s="2"/>
      <c r="C110" s="245" t="s">
        <v>53</v>
      </c>
      <c r="D110" s="245"/>
      <c r="E110" s="245"/>
      <c r="F110" s="245"/>
      <c r="G110" s="245"/>
      <c r="H110" s="245"/>
      <c r="I110" s="245"/>
      <c r="J110" s="245"/>
      <c r="K110" s="245"/>
      <c r="L110" s="245"/>
      <c r="M110" s="245"/>
      <c r="N110" s="245"/>
    </row>
    <row r="111" spans="1:14" hidden="1" x14ac:dyDescent="0.25">
      <c r="B111" s="2"/>
      <c r="C111" s="298" t="s">
        <v>54</v>
      </c>
      <c r="D111" s="298"/>
      <c r="E111" s="298"/>
      <c r="F111" s="298"/>
      <c r="G111" s="298"/>
      <c r="H111" s="298"/>
      <c r="I111" s="298"/>
      <c r="J111" s="298"/>
      <c r="K111" s="298"/>
      <c r="L111" s="298"/>
      <c r="M111" s="298"/>
      <c r="N111" s="298"/>
    </row>
    <row r="112" spans="1:14" hidden="1" x14ac:dyDescent="0.25">
      <c r="B112" s="2"/>
      <c r="C112" s="298" t="s">
        <v>55</v>
      </c>
      <c r="D112" s="298"/>
      <c r="E112" s="298"/>
      <c r="F112" s="298"/>
      <c r="G112" s="298"/>
      <c r="H112" s="298"/>
      <c r="I112" s="298"/>
      <c r="J112" s="298"/>
      <c r="K112" s="298"/>
      <c r="L112" s="298"/>
      <c r="M112" s="298"/>
      <c r="N112" s="298"/>
    </row>
    <row r="113" spans="1:14" hidden="1" x14ac:dyDescent="0.25">
      <c r="B113" s="2"/>
      <c r="C113" s="7" t="s">
        <v>56</v>
      </c>
      <c r="D113" s="7"/>
      <c r="E113" s="7"/>
      <c r="F113" s="7"/>
      <c r="G113" s="7"/>
      <c r="H113" s="7"/>
    </row>
    <row r="114" spans="1:14" x14ac:dyDescent="0.25">
      <c r="C114" s="281" t="s">
        <v>57</v>
      </c>
      <c r="D114" s="281"/>
      <c r="E114" s="281"/>
      <c r="F114" s="281"/>
      <c r="G114" s="281"/>
      <c r="H114" s="281"/>
    </row>
    <row r="115" spans="1:14" x14ac:dyDescent="0.25">
      <c r="B115" s="3"/>
      <c r="C115" s="239" t="s">
        <v>58</v>
      </c>
      <c r="D115" s="282" t="s">
        <v>45</v>
      </c>
      <c r="E115" s="283"/>
      <c r="F115" s="282" t="s">
        <v>46</v>
      </c>
      <c r="G115" s="286"/>
      <c r="H115" s="283"/>
      <c r="I115" s="233" t="s">
        <v>60</v>
      </c>
      <c r="J115" s="288"/>
      <c r="K115" s="288"/>
      <c r="L115" s="234"/>
      <c r="M115" s="289" t="s">
        <v>61</v>
      </c>
      <c r="N115" s="290"/>
    </row>
    <row r="116" spans="1:14" x14ac:dyDescent="0.25">
      <c r="C116" s="240"/>
      <c r="D116" s="284"/>
      <c r="E116" s="285"/>
      <c r="F116" s="284"/>
      <c r="G116" s="287"/>
      <c r="H116" s="285"/>
      <c r="I116" s="233" t="s">
        <v>47</v>
      </c>
      <c r="J116" s="234"/>
      <c r="K116" s="233" t="s">
        <v>48</v>
      </c>
      <c r="L116" s="234"/>
      <c r="M116" s="291"/>
      <c r="N116" s="292"/>
    </row>
    <row r="117" spans="1:14" x14ac:dyDescent="0.25">
      <c r="C117" s="63">
        <v>1</v>
      </c>
      <c r="D117" s="299">
        <v>2</v>
      </c>
      <c r="E117" s="300"/>
      <c r="F117" s="299">
        <v>3</v>
      </c>
      <c r="G117" s="301"/>
      <c r="H117" s="300"/>
      <c r="I117" s="299">
        <v>4</v>
      </c>
      <c r="J117" s="300"/>
      <c r="K117" s="299">
        <v>5</v>
      </c>
      <c r="L117" s="300"/>
      <c r="M117" s="299">
        <v>6</v>
      </c>
      <c r="N117" s="300"/>
    </row>
    <row r="118" spans="1:14" ht="15.75" customHeight="1" x14ac:dyDescent="0.25">
      <c r="C118" s="30" t="s">
        <v>6</v>
      </c>
      <c r="D118" s="302" t="s">
        <v>215</v>
      </c>
      <c r="E118" s="302"/>
      <c r="F118" s="484"/>
      <c r="G118" s="484"/>
      <c r="H118" s="484"/>
      <c r="I118" s="485"/>
      <c r="J118" s="486"/>
      <c r="K118" s="485"/>
      <c r="L118" s="486"/>
      <c r="M118" s="485"/>
      <c r="N118" s="486"/>
    </row>
    <row r="119" spans="1:14" x14ac:dyDescent="0.25">
      <c r="C119" s="30" t="s">
        <v>20</v>
      </c>
      <c r="D119" s="302" t="s">
        <v>216</v>
      </c>
      <c r="E119" s="302"/>
      <c r="F119" s="484"/>
      <c r="G119" s="484"/>
      <c r="H119" s="484"/>
      <c r="I119" s="485"/>
      <c r="J119" s="486"/>
      <c r="K119" s="485"/>
      <c r="L119" s="486"/>
      <c r="M119" s="485"/>
      <c r="N119" s="486"/>
    </row>
    <row r="120" spans="1:14" ht="15.75" customHeight="1" x14ac:dyDescent="0.25">
      <c r="C120" s="29" t="s">
        <v>21</v>
      </c>
      <c r="D120" s="302" t="s">
        <v>217</v>
      </c>
      <c r="E120" s="302"/>
      <c r="F120" s="484"/>
      <c r="G120" s="484"/>
      <c r="H120" s="484"/>
      <c r="I120" s="484"/>
      <c r="J120" s="484"/>
      <c r="K120" s="484"/>
      <c r="L120" s="484"/>
      <c r="M120" s="484"/>
      <c r="N120" s="484"/>
    </row>
    <row r="121" spans="1:14" ht="15.75" customHeight="1" x14ac:dyDescent="0.25">
      <c r="C121" s="311" t="s">
        <v>95</v>
      </c>
      <c r="D121" s="312"/>
      <c r="E121" s="313"/>
      <c r="F121" s="306">
        <f>SUM(F118:H120)</f>
        <v>0</v>
      </c>
      <c r="G121" s="306"/>
      <c r="H121" s="306"/>
      <c r="I121" s="306">
        <f>SUM(I118:J120)</f>
        <v>0</v>
      </c>
      <c r="J121" s="306"/>
      <c r="K121" s="306">
        <f>SUM(K118:L120)</f>
        <v>0</v>
      </c>
      <c r="L121" s="306"/>
      <c r="M121" s="306">
        <f>SUM(M118:N120)</f>
        <v>0</v>
      </c>
      <c r="N121" s="306"/>
    </row>
    <row r="122" spans="1:14" hidden="1" x14ac:dyDescent="0.25">
      <c r="C122" s="52"/>
      <c r="D122" s="52"/>
      <c r="E122" s="52"/>
      <c r="F122" s="8"/>
      <c r="G122" s="8"/>
      <c r="H122" s="8"/>
      <c r="I122" s="8"/>
      <c r="J122" s="8"/>
      <c r="K122" s="8"/>
      <c r="L122" s="8"/>
      <c r="M122" s="8"/>
      <c r="N122" s="8"/>
    </row>
    <row r="123" spans="1:14" hidden="1" x14ac:dyDescent="0.25">
      <c r="A123" s="101" t="s">
        <v>294</v>
      </c>
      <c r="C123" s="243" t="s">
        <v>63</v>
      </c>
      <c r="D123" s="243"/>
      <c r="E123" s="243"/>
      <c r="F123" s="243"/>
      <c r="G123" s="243"/>
      <c r="H123" s="243"/>
      <c r="I123" s="243"/>
      <c r="J123" s="243"/>
      <c r="K123" s="243"/>
      <c r="L123" s="243"/>
      <c r="M123" s="243"/>
      <c r="N123" s="243"/>
    </row>
    <row r="124" spans="1:14" hidden="1" x14ac:dyDescent="0.25">
      <c r="C124" s="243" t="s">
        <v>64</v>
      </c>
      <c r="D124" s="243"/>
      <c r="E124" s="243"/>
      <c r="F124" s="243"/>
      <c r="G124" s="243"/>
      <c r="H124" s="243"/>
      <c r="I124" s="243"/>
      <c r="J124" s="243"/>
      <c r="K124" s="243"/>
      <c r="L124" s="243"/>
      <c r="M124" s="243"/>
      <c r="N124" s="243"/>
    </row>
    <row r="126" spans="1:14" x14ac:dyDescent="0.25">
      <c r="B126" s="18" t="s">
        <v>65</v>
      </c>
      <c r="C126" s="245" t="s">
        <v>66</v>
      </c>
      <c r="D126" s="245"/>
      <c r="E126" s="245"/>
      <c r="F126" s="245"/>
      <c r="G126" s="245"/>
      <c r="H126" s="245"/>
      <c r="I126" s="245"/>
      <c r="J126" s="245"/>
      <c r="K126" s="245"/>
      <c r="L126" s="245"/>
      <c r="M126" s="245"/>
      <c r="N126" s="245"/>
    </row>
    <row r="127" spans="1:14" hidden="1" x14ac:dyDescent="0.25">
      <c r="B127" s="2"/>
      <c r="C127" s="49"/>
      <c r="D127" s="49"/>
      <c r="E127" s="49"/>
      <c r="F127" s="49"/>
      <c r="G127" s="49"/>
      <c r="H127" s="49"/>
      <c r="I127" s="49"/>
      <c r="J127" s="49"/>
      <c r="K127" s="49"/>
      <c r="L127" s="49"/>
      <c r="M127" s="49"/>
      <c r="N127" s="49"/>
    </row>
    <row r="128" spans="1:14" x14ac:dyDescent="0.25">
      <c r="B128" s="2"/>
      <c r="C128" s="254" t="s">
        <v>67</v>
      </c>
      <c r="D128" s="254"/>
      <c r="E128" s="254"/>
      <c r="F128" s="254"/>
      <c r="G128" s="254"/>
      <c r="H128" s="254"/>
      <c r="I128" s="254"/>
      <c r="J128" s="254"/>
      <c r="K128" s="254"/>
      <c r="L128" s="254"/>
      <c r="M128" s="254"/>
      <c r="N128" s="254"/>
    </row>
    <row r="129" spans="1:14" ht="15" customHeight="1" x14ac:dyDescent="0.25">
      <c r="A129" s="244" t="s">
        <v>308</v>
      </c>
      <c r="B129" s="2"/>
      <c r="C129" s="307" t="s">
        <v>44</v>
      </c>
      <c r="D129" s="272" t="s">
        <v>45</v>
      </c>
      <c r="E129" s="272"/>
      <c r="F129" s="272" t="s">
        <v>68</v>
      </c>
      <c r="G129" s="266" t="s">
        <v>69</v>
      </c>
      <c r="H129" s="268"/>
      <c r="I129" s="309"/>
      <c r="J129" s="310"/>
      <c r="K129" s="310"/>
      <c r="L129" s="310"/>
    </row>
    <row r="130" spans="1:14" x14ac:dyDescent="0.25">
      <c r="A130" s="244"/>
      <c r="B130" s="2"/>
      <c r="C130" s="308"/>
      <c r="D130" s="272"/>
      <c r="E130" s="272"/>
      <c r="F130" s="272"/>
      <c r="G130" s="269"/>
      <c r="H130" s="271"/>
      <c r="I130" s="309"/>
      <c r="J130" s="310"/>
      <c r="K130" s="310"/>
      <c r="L130" s="310"/>
    </row>
    <row r="131" spans="1:14" x14ac:dyDescent="0.25">
      <c r="B131" s="2"/>
      <c r="C131" s="53" t="s">
        <v>6</v>
      </c>
      <c r="D131" s="314" t="s">
        <v>70</v>
      </c>
      <c r="E131" s="314"/>
      <c r="F131" s="185"/>
      <c r="G131" s="480"/>
      <c r="H131" s="481"/>
      <c r="I131" s="317"/>
      <c r="J131" s="318"/>
      <c r="K131" s="318"/>
      <c r="L131" s="318"/>
    </row>
    <row r="132" spans="1:14" x14ac:dyDescent="0.25">
      <c r="B132" s="2"/>
      <c r="C132" s="53" t="s">
        <v>20</v>
      </c>
      <c r="D132" s="314" t="s">
        <v>71</v>
      </c>
      <c r="E132" s="314"/>
      <c r="F132" s="185"/>
      <c r="G132" s="482"/>
      <c r="H132" s="483"/>
      <c r="I132" s="317"/>
      <c r="J132" s="318"/>
      <c r="K132" s="318"/>
      <c r="L132" s="318"/>
    </row>
    <row r="134" spans="1:14" x14ac:dyDescent="0.25">
      <c r="B134" s="3" t="s">
        <v>72</v>
      </c>
      <c r="C134" s="245" t="s">
        <v>73</v>
      </c>
      <c r="D134" s="245"/>
      <c r="E134" s="245"/>
      <c r="F134" s="245"/>
      <c r="G134" s="245"/>
      <c r="H134" s="245"/>
      <c r="I134" s="245"/>
      <c r="J134" s="245"/>
      <c r="K134" s="245"/>
      <c r="L134" s="245"/>
      <c r="M134" s="245"/>
      <c r="N134" s="245"/>
    </row>
    <row r="135" spans="1:14" x14ac:dyDescent="0.25">
      <c r="B135" s="2"/>
      <c r="C135" s="245" t="s">
        <v>187</v>
      </c>
      <c r="D135" s="245"/>
      <c r="E135" s="245"/>
      <c r="F135" s="245"/>
      <c r="G135" s="245"/>
      <c r="H135" s="245"/>
      <c r="I135" s="245"/>
      <c r="J135" s="245"/>
      <c r="K135" s="245"/>
      <c r="L135" s="245"/>
      <c r="M135" s="245"/>
      <c r="N135" s="245"/>
    </row>
    <row r="136" spans="1:14" x14ac:dyDescent="0.25">
      <c r="B136" s="2"/>
      <c r="C136" s="245" t="s">
        <v>74</v>
      </c>
      <c r="D136" s="245"/>
      <c r="E136" s="245"/>
      <c r="F136" s="245"/>
      <c r="G136" s="245"/>
      <c r="H136" s="245"/>
      <c r="I136" s="245"/>
      <c r="J136" s="245"/>
      <c r="K136" s="245"/>
      <c r="L136" s="245"/>
      <c r="M136" s="245"/>
      <c r="N136" s="245"/>
    </row>
    <row r="137" spans="1:14" hidden="1" x14ac:dyDescent="0.25">
      <c r="A137" s="101" t="s">
        <v>294</v>
      </c>
      <c r="B137" s="2"/>
      <c r="C137" s="243" t="s">
        <v>75</v>
      </c>
      <c r="D137" s="243"/>
      <c r="E137" s="243"/>
      <c r="F137" s="243"/>
      <c r="G137" s="243"/>
      <c r="H137" s="243"/>
      <c r="I137" s="243"/>
      <c r="J137" s="243"/>
      <c r="K137" s="243"/>
      <c r="L137" s="243"/>
      <c r="M137" s="243"/>
      <c r="N137" s="243"/>
    </row>
    <row r="138" spans="1:14" hidden="1" x14ac:dyDescent="0.25">
      <c r="B138" s="2"/>
      <c r="C138" s="243" t="s">
        <v>76</v>
      </c>
      <c r="D138" s="243"/>
      <c r="E138" s="243"/>
      <c r="F138" s="243"/>
      <c r="G138" s="243"/>
      <c r="H138" s="243"/>
      <c r="I138" s="243"/>
      <c r="J138" s="243"/>
      <c r="K138" s="243"/>
      <c r="L138" s="243"/>
      <c r="M138" s="243"/>
      <c r="N138" s="243"/>
    </row>
    <row r="139" spans="1:14" ht="15" customHeight="1" x14ac:dyDescent="0.25">
      <c r="C139" s="307" t="s">
        <v>44</v>
      </c>
      <c r="D139" s="272" t="s">
        <v>77</v>
      </c>
      <c r="E139" s="272" t="s">
        <v>59</v>
      </c>
      <c r="F139" s="272"/>
      <c r="G139" s="321" t="s">
        <v>78</v>
      </c>
      <c r="H139" s="322"/>
      <c r="I139" s="322"/>
      <c r="J139" s="322"/>
      <c r="K139" s="322"/>
      <c r="L139" s="323"/>
      <c r="M139" s="266" t="s">
        <v>69</v>
      </c>
      <c r="N139" s="268"/>
    </row>
    <row r="140" spans="1:14" x14ac:dyDescent="0.25">
      <c r="C140" s="308"/>
      <c r="D140" s="272"/>
      <c r="E140" s="272"/>
      <c r="F140" s="272"/>
      <c r="G140" s="277" t="s">
        <v>47</v>
      </c>
      <c r="H140" s="279"/>
      <c r="I140" s="277" t="s">
        <v>188</v>
      </c>
      <c r="J140" s="279"/>
      <c r="K140" s="277" t="s">
        <v>189</v>
      </c>
      <c r="L140" s="279"/>
      <c r="M140" s="269"/>
      <c r="N140" s="271"/>
    </row>
    <row r="141" spans="1:14" x14ac:dyDescent="0.25">
      <c r="C141" s="53">
        <v>1</v>
      </c>
      <c r="D141" s="53">
        <v>2</v>
      </c>
      <c r="E141" s="277">
        <v>3</v>
      </c>
      <c r="F141" s="279"/>
      <c r="G141" s="277">
        <v>4</v>
      </c>
      <c r="H141" s="279"/>
      <c r="I141" s="277">
        <v>5</v>
      </c>
      <c r="J141" s="279"/>
      <c r="K141" s="277">
        <v>6</v>
      </c>
      <c r="L141" s="279"/>
      <c r="M141" s="277">
        <v>7</v>
      </c>
      <c r="N141" s="279"/>
    </row>
    <row r="142" spans="1:14" x14ac:dyDescent="0.25">
      <c r="C142" s="31">
        <v>1</v>
      </c>
      <c r="D142" s="57" t="s">
        <v>242</v>
      </c>
      <c r="E142" s="448"/>
      <c r="F142" s="449"/>
      <c r="G142" s="448"/>
      <c r="H142" s="449"/>
      <c r="I142" s="448"/>
      <c r="J142" s="449"/>
      <c r="K142" s="448"/>
      <c r="L142" s="449"/>
      <c r="M142" s="448"/>
      <c r="N142" s="449"/>
    </row>
    <row r="143" spans="1:14" x14ac:dyDescent="0.25">
      <c r="C143" s="31">
        <v>2</v>
      </c>
      <c r="D143" s="57" t="s">
        <v>243</v>
      </c>
      <c r="E143" s="448"/>
      <c r="F143" s="449"/>
      <c r="G143" s="448"/>
      <c r="H143" s="449"/>
      <c r="I143" s="448"/>
      <c r="J143" s="449"/>
      <c r="K143" s="448"/>
      <c r="L143" s="449"/>
      <c r="M143" s="448"/>
      <c r="N143" s="449"/>
    </row>
    <row r="144" spans="1:14" x14ac:dyDescent="0.25">
      <c r="C144" s="31">
        <v>3</v>
      </c>
      <c r="D144" s="57" t="s">
        <v>244</v>
      </c>
      <c r="E144" s="448">
        <v>8234</v>
      </c>
      <c r="F144" s="449"/>
      <c r="G144" s="448">
        <v>531</v>
      </c>
      <c r="H144" s="449"/>
      <c r="I144" s="448"/>
      <c r="J144" s="449"/>
      <c r="K144" s="448"/>
      <c r="L144" s="449"/>
      <c r="M144" s="448">
        <v>8765</v>
      </c>
      <c r="N144" s="449"/>
    </row>
    <row r="145" spans="1:14" x14ac:dyDescent="0.25">
      <c r="C145" s="31">
        <v>4</v>
      </c>
      <c r="D145" s="57" t="s">
        <v>245</v>
      </c>
      <c r="E145" s="448"/>
      <c r="F145" s="449"/>
      <c r="G145" s="448"/>
      <c r="H145" s="449"/>
      <c r="I145" s="448"/>
      <c r="J145" s="449"/>
      <c r="K145" s="448"/>
      <c r="L145" s="449"/>
      <c r="M145" s="448"/>
      <c r="N145" s="449"/>
    </row>
    <row r="146" spans="1:14" x14ac:dyDescent="0.25">
      <c r="C146" s="326" t="s">
        <v>246</v>
      </c>
      <c r="D146" s="327"/>
      <c r="E146" s="328">
        <f>SUM(E142:F145)</f>
        <v>8234</v>
      </c>
      <c r="F146" s="327"/>
      <c r="G146" s="328">
        <f>SUM(G142:H145)</f>
        <v>531</v>
      </c>
      <c r="H146" s="327"/>
      <c r="I146" s="328">
        <f>SUM(I142:J145)</f>
        <v>0</v>
      </c>
      <c r="J146" s="327"/>
      <c r="K146" s="328">
        <f>SUM(K142:L145)</f>
        <v>0</v>
      </c>
      <c r="L146" s="327"/>
      <c r="M146" s="328">
        <f>SUM(M142:N145)</f>
        <v>8765</v>
      </c>
      <c r="N146" s="330"/>
    </row>
    <row r="147" spans="1:14" hidden="1" x14ac:dyDescent="0.25">
      <c r="A147" s="101" t="s">
        <v>294</v>
      </c>
      <c r="C147" s="243" t="s">
        <v>79</v>
      </c>
      <c r="D147" s="243"/>
      <c r="E147" s="243"/>
      <c r="F147" s="243"/>
      <c r="G147" s="243"/>
      <c r="H147" s="243"/>
      <c r="I147" s="243"/>
      <c r="J147" s="243"/>
      <c r="K147" s="243"/>
      <c r="L147" s="243"/>
      <c r="M147" s="243"/>
      <c r="N147" s="243"/>
    </row>
    <row r="148" spans="1:14" s="7" customFormat="1" x14ac:dyDescent="0.25">
      <c r="C148" s="79"/>
      <c r="D148" s="79"/>
      <c r="E148" s="79"/>
      <c r="F148" s="79"/>
      <c r="G148" s="79"/>
      <c r="H148" s="79"/>
      <c r="I148" s="79"/>
      <c r="J148" s="79"/>
      <c r="K148" s="79"/>
      <c r="L148" s="79"/>
      <c r="M148" s="79"/>
      <c r="N148" s="79"/>
    </row>
    <row r="149" spans="1:14" x14ac:dyDescent="0.25">
      <c r="B149" s="3" t="s">
        <v>80</v>
      </c>
      <c r="C149" s="245" t="s">
        <v>81</v>
      </c>
      <c r="D149" s="245"/>
      <c r="E149" s="245"/>
      <c r="F149" s="245"/>
      <c r="G149" s="245"/>
      <c r="H149" s="245"/>
      <c r="I149" s="245"/>
      <c r="J149" s="245"/>
      <c r="K149" s="245"/>
      <c r="L149" s="245"/>
      <c r="M149" s="245"/>
      <c r="N149" s="245"/>
    </row>
    <row r="150" spans="1:14" x14ac:dyDescent="0.25">
      <c r="B150" s="56"/>
      <c r="C150" s="245" t="s">
        <v>82</v>
      </c>
      <c r="D150" s="245"/>
      <c r="E150" s="245"/>
      <c r="F150" s="245"/>
      <c r="G150" s="245"/>
      <c r="H150" s="245"/>
      <c r="I150" s="245"/>
      <c r="J150" s="245"/>
      <c r="K150" s="245"/>
      <c r="L150" s="245"/>
      <c r="M150" s="245"/>
      <c r="N150" s="245"/>
    </row>
    <row r="151" spans="1:14" hidden="1" x14ac:dyDescent="0.25">
      <c r="B151" s="56"/>
      <c r="C151" s="49"/>
      <c r="D151" s="49"/>
      <c r="E151" s="49"/>
      <c r="F151" s="49"/>
      <c r="G151" s="49"/>
      <c r="H151" s="49"/>
      <c r="I151" s="49"/>
      <c r="J151" s="49"/>
      <c r="K151" s="49"/>
      <c r="L151" s="49"/>
      <c r="M151" s="49"/>
      <c r="N151" s="49"/>
    </row>
    <row r="152" spans="1:14" x14ac:dyDescent="0.25">
      <c r="C152" s="253" t="s">
        <v>83</v>
      </c>
      <c r="D152" s="253"/>
      <c r="E152" s="253"/>
      <c r="F152" s="253"/>
      <c r="G152" s="253"/>
      <c r="H152" s="253"/>
      <c r="I152" s="253"/>
      <c r="J152" s="253"/>
      <c r="K152" s="253"/>
      <c r="L152" s="253"/>
      <c r="M152" s="253"/>
      <c r="N152" s="253"/>
    </row>
    <row r="153" spans="1:14" ht="15" customHeight="1" x14ac:dyDescent="0.25">
      <c r="C153" s="307" t="s">
        <v>44</v>
      </c>
      <c r="D153" s="266" t="s">
        <v>45</v>
      </c>
      <c r="E153" s="268"/>
      <c r="F153" s="331" t="s">
        <v>46</v>
      </c>
      <c r="G153" s="272" t="s">
        <v>84</v>
      </c>
      <c r="H153" s="272"/>
      <c r="I153" s="272" t="s">
        <v>85</v>
      </c>
      <c r="J153" s="272"/>
      <c r="K153" s="272" t="s">
        <v>86</v>
      </c>
      <c r="L153" s="272"/>
      <c r="M153" s="266" t="s">
        <v>69</v>
      </c>
      <c r="N153" s="268"/>
    </row>
    <row r="154" spans="1:14" ht="36.75" customHeight="1" x14ac:dyDescent="0.25">
      <c r="C154" s="308"/>
      <c r="D154" s="269"/>
      <c r="E154" s="271"/>
      <c r="F154" s="331"/>
      <c r="G154" s="272"/>
      <c r="H154" s="272"/>
      <c r="I154" s="272"/>
      <c r="J154" s="272"/>
      <c r="K154" s="272"/>
      <c r="L154" s="272"/>
      <c r="M154" s="269"/>
      <c r="N154" s="271"/>
    </row>
    <row r="155" spans="1:14" x14ac:dyDescent="0.25">
      <c r="C155" s="53">
        <v>1</v>
      </c>
      <c r="D155" s="329">
        <v>2</v>
      </c>
      <c r="E155" s="329"/>
      <c r="F155" s="53">
        <v>3</v>
      </c>
      <c r="G155" s="329">
        <v>4</v>
      </c>
      <c r="H155" s="329"/>
      <c r="I155" s="329">
        <v>5</v>
      </c>
      <c r="J155" s="329"/>
      <c r="K155" s="329">
        <v>6</v>
      </c>
      <c r="L155" s="329"/>
      <c r="M155" s="329">
        <v>7</v>
      </c>
      <c r="N155" s="329"/>
    </row>
    <row r="156" spans="1:14" ht="24" customHeight="1" x14ac:dyDescent="0.25">
      <c r="C156" s="63" t="s">
        <v>6</v>
      </c>
      <c r="D156" s="335" t="s">
        <v>87</v>
      </c>
      <c r="E156" s="335"/>
      <c r="F156" s="142"/>
      <c r="G156" s="479"/>
      <c r="H156" s="479"/>
      <c r="I156" s="479"/>
      <c r="J156" s="479"/>
      <c r="K156" s="479"/>
      <c r="L156" s="479"/>
      <c r="M156" s="479"/>
      <c r="N156" s="479"/>
    </row>
    <row r="157" spans="1:14" ht="19.5" customHeight="1" x14ac:dyDescent="0.25">
      <c r="C157" s="63" t="s">
        <v>20</v>
      </c>
      <c r="D157" s="335" t="s">
        <v>88</v>
      </c>
      <c r="E157" s="335"/>
      <c r="F157" s="142"/>
      <c r="G157" s="479"/>
      <c r="H157" s="479"/>
      <c r="I157" s="479"/>
      <c r="J157" s="479"/>
      <c r="K157" s="479"/>
      <c r="L157" s="479"/>
      <c r="M157" s="479"/>
      <c r="N157" s="479"/>
    </row>
    <row r="158" spans="1:14" x14ac:dyDescent="0.25">
      <c r="C158" s="62" t="s">
        <v>21</v>
      </c>
      <c r="D158" s="332" t="s">
        <v>341</v>
      </c>
      <c r="E158" s="332"/>
      <c r="F158" s="54"/>
      <c r="G158" s="333"/>
      <c r="H158" s="333"/>
      <c r="I158" s="333"/>
      <c r="J158" s="333"/>
      <c r="K158" s="333"/>
      <c r="L158" s="333"/>
      <c r="M158" s="333"/>
      <c r="N158" s="333"/>
    </row>
    <row r="159" spans="1:14" hidden="1" x14ac:dyDescent="0.25">
      <c r="A159" s="101" t="s">
        <v>294</v>
      </c>
      <c r="C159" s="334" t="s">
        <v>190</v>
      </c>
      <c r="D159" s="334"/>
      <c r="E159" s="334"/>
      <c r="F159" s="334"/>
      <c r="G159" s="334"/>
      <c r="H159" s="334"/>
      <c r="I159" s="334"/>
      <c r="J159" s="334"/>
      <c r="K159" s="334"/>
      <c r="L159" s="334"/>
      <c r="M159" s="334"/>
      <c r="N159" s="334"/>
    </row>
    <row r="160" spans="1:14" hidden="1" x14ac:dyDescent="0.25">
      <c r="C160" s="334" t="s">
        <v>191</v>
      </c>
      <c r="D160" s="334"/>
      <c r="E160" s="334"/>
      <c r="F160" s="334"/>
      <c r="G160" s="334"/>
      <c r="H160" s="334"/>
      <c r="I160" s="334"/>
      <c r="J160" s="334"/>
      <c r="K160" s="334"/>
      <c r="L160" s="334"/>
      <c r="M160" s="334"/>
      <c r="N160" s="334"/>
    </row>
    <row r="161" spans="1:14" hidden="1" x14ac:dyDescent="0.25">
      <c r="C161" s="334" t="s">
        <v>89</v>
      </c>
      <c r="D161" s="334"/>
      <c r="E161" s="334"/>
      <c r="F161" s="334"/>
      <c r="G161" s="334"/>
      <c r="H161" s="334"/>
      <c r="I161" s="334"/>
      <c r="J161" s="334"/>
      <c r="K161" s="334"/>
      <c r="L161" s="334"/>
      <c r="M161" s="334"/>
      <c r="N161" s="334"/>
    </row>
    <row r="162" spans="1:14" hidden="1" x14ac:dyDescent="0.25">
      <c r="E162" s="52"/>
      <c r="F162" s="52"/>
      <c r="G162" s="2"/>
      <c r="H162" s="2"/>
      <c r="I162" s="2"/>
      <c r="J162" s="2"/>
      <c r="K162" s="2"/>
      <c r="L162" s="2"/>
      <c r="M162" s="2"/>
      <c r="N162" s="2"/>
    </row>
    <row r="163" spans="1:14" x14ac:dyDescent="0.25">
      <c r="E163" s="52"/>
      <c r="F163" s="52"/>
      <c r="G163" s="2"/>
      <c r="H163" s="2"/>
      <c r="I163" s="2"/>
      <c r="J163" s="2"/>
      <c r="K163" s="2"/>
      <c r="L163" s="2"/>
      <c r="M163" s="2"/>
      <c r="N163" s="2"/>
    </row>
    <row r="164" spans="1:14" x14ac:dyDescent="0.25">
      <c r="B164" s="3" t="s">
        <v>90</v>
      </c>
      <c r="C164" s="245" t="s">
        <v>309</v>
      </c>
      <c r="D164" s="245"/>
      <c r="E164" s="245"/>
      <c r="F164" s="245"/>
      <c r="G164" s="245"/>
      <c r="H164" s="245"/>
      <c r="I164" s="245"/>
      <c r="J164" s="245"/>
      <c r="K164" s="245"/>
      <c r="L164" s="245"/>
      <c r="M164" s="245"/>
      <c r="N164" s="245"/>
    </row>
    <row r="165" spans="1:14" hidden="1" x14ac:dyDescent="0.25">
      <c r="A165" s="101" t="s">
        <v>294</v>
      </c>
      <c r="C165" s="243" t="s">
        <v>91</v>
      </c>
      <c r="D165" s="243"/>
      <c r="E165" s="243"/>
      <c r="F165" s="243"/>
      <c r="G165" s="243"/>
      <c r="H165" s="243"/>
      <c r="I165" s="243"/>
      <c r="J165" s="243"/>
      <c r="K165" s="243"/>
      <c r="L165" s="243"/>
      <c r="M165" s="243"/>
      <c r="N165" s="243"/>
    </row>
    <row r="166" spans="1:14" hidden="1" x14ac:dyDescent="0.25">
      <c r="C166" s="243" t="s">
        <v>342</v>
      </c>
      <c r="D166" s="243"/>
      <c r="E166" s="243"/>
      <c r="F166" s="243"/>
      <c r="G166" s="243"/>
      <c r="H166" s="243"/>
      <c r="I166" s="243"/>
      <c r="J166" s="243"/>
      <c r="K166" s="243"/>
      <c r="L166" s="243"/>
      <c r="M166" s="243"/>
      <c r="N166" s="243"/>
    </row>
    <row r="167" spans="1:14" hidden="1" x14ac:dyDescent="0.25">
      <c r="C167" s="61"/>
      <c r="D167" s="61"/>
      <c r="E167" s="61"/>
      <c r="F167" s="61"/>
      <c r="G167" s="61"/>
      <c r="H167" s="61"/>
      <c r="I167" s="61"/>
      <c r="J167" s="61"/>
      <c r="K167" s="61"/>
      <c r="L167" s="61"/>
      <c r="M167" s="61"/>
      <c r="N167" s="61"/>
    </row>
    <row r="168" spans="1:14" x14ac:dyDescent="0.25">
      <c r="C168" s="253" t="s">
        <v>92</v>
      </c>
      <c r="D168" s="253"/>
      <c r="E168" s="253"/>
      <c r="F168" s="253"/>
      <c r="G168" s="253"/>
      <c r="H168" s="253"/>
      <c r="I168" s="253"/>
      <c r="J168" s="253"/>
      <c r="K168" s="253"/>
      <c r="L168" s="253"/>
      <c r="M168" s="253"/>
      <c r="N168" s="253"/>
    </row>
    <row r="169" spans="1:14" ht="15" customHeight="1" x14ac:dyDescent="0.25">
      <c r="A169" s="102" t="s">
        <v>310</v>
      </c>
      <c r="C169" s="221" t="s">
        <v>8</v>
      </c>
      <c r="D169" s="237" t="s">
        <v>93</v>
      </c>
      <c r="E169" s="237"/>
      <c r="F169" s="237"/>
      <c r="G169" s="227" t="s">
        <v>94</v>
      </c>
      <c r="H169" s="237"/>
      <c r="I169" s="237"/>
      <c r="J169" s="237"/>
      <c r="K169" s="237"/>
      <c r="L169" s="237"/>
      <c r="M169" s="289" t="s">
        <v>95</v>
      </c>
      <c r="N169" s="290"/>
    </row>
    <row r="170" spans="1:14" ht="25.5" customHeight="1" x14ac:dyDescent="0.25">
      <c r="C170" s="221"/>
      <c r="D170" s="237"/>
      <c r="E170" s="237"/>
      <c r="F170" s="237"/>
      <c r="G170" s="231" t="s">
        <v>96</v>
      </c>
      <c r="H170" s="232"/>
      <c r="I170" s="225" t="s">
        <v>97</v>
      </c>
      <c r="J170" s="227"/>
      <c r="K170" s="225" t="s">
        <v>98</v>
      </c>
      <c r="L170" s="227"/>
      <c r="M170" s="337"/>
      <c r="N170" s="338"/>
    </row>
    <row r="171" spans="1:14" x14ac:dyDescent="0.25">
      <c r="C171" s="221"/>
      <c r="D171" s="237"/>
      <c r="E171" s="237"/>
      <c r="F171" s="237"/>
      <c r="G171" s="234" t="s">
        <v>99</v>
      </c>
      <c r="H171" s="339"/>
      <c r="I171" s="339"/>
      <c r="J171" s="339"/>
      <c r="K171" s="339"/>
      <c r="L171" s="339"/>
      <c r="M171" s="291"/>
      <c r="N171" s="292"/>
    </row>
    <row r="172" spans="1:14" x14ac:dyDescent="0.25">
      <c r="C172" s="221"/>
      <c r="D172" s="237"/>
      <c r="E172" s="237"/>
      <c r="F172" s="237"/>
      <c r="G172" s="67" t="s">
        <v>100</v>
      </c>
      <c r="H172" s="67" t="s">
        <v>101</v>
      </c>
      <c r="I172" s="67" t="s">
        <v>100</v>
      </c>
      <c r="J172" s="67" t="s">
        <v>101</v>
      </c>
      <c r="K172" s="67" t="s">
        <v>100</v>
      </c>
      <c r="L172" s="67" t="s">
        <v>101</v>
      </c>
      <c r="M172" s="67" t="s">
        <v>100</v>
      </c>
      <c r="N172" s="60" t="s">
        <v>101</v>
      </c>
    </row>
    <row r="173" spans="1:14" x14ac:dyDescent="0.25">
      <c r="C173" s="58">
        <v>1</v>
      </c>
      <c r="D173" s="340" t="s">
        <v>247</v>
      </c>
      <c r="E173" s="340"/>
      <c r="F173" s="340"/>
      <c r="G173" s="143"/>
      <c r="H173" s="144"/>
      <c r="I173" s="144"/>
      <c r="J173" s="144"/>
      <c r="K173" s="144"/>
      <c r="L173" s="144"/>
      <c r="M173" s="144"/>
      <c r="N173" s="144"/>
    </row>
    <row r="174" spans="1:14" x14ac:dyDescent="0.25">
      <c r="C174" s="58">
        <v>2</v>
      </c>
      <c r="D174" s="340" t="s">
        <v>248</v>
      </c>
      <c r="E174" s="340"/>
      <c r="F174" s="340"/>
      <c r="G174" s="143"/>
      <c r="H174" s="144"/>
      <c r="I174" s="144"/>
      <c r="J174" s="144"/>
      <c r="K174" s="144"/>
      <c r="L174" s="144"/>
      <c r="M174" s="144"/>
      <c r="N174" s="144"/>
    </row>
    <row r="175" spans="1:14" ht="16.5" customHeight="1" x14ac:dyDescent="0.25">
      <c r="C175" s="58">
        <v>3</v>
      </c>
      <c r="D175" s="347" t="s">
        <v>249</v>
      </c>
      <c r="E175" s="347"/>
      <c r="F175" s="347"/>
      <c r="G175" s="143"/>
      <c r="H175" s="144"/>
      <c r="I175" s="144"/>
      <c r="J175" s="144"/>
      <c r="K175" s="144"/>
      <c r="L175" s="144"/>
      <c r="M175" s="144"/>
      <c r="N175" s="144"/>
    </row>
    <row r="176" spans="1:14" x14ac:dyDescent="0.25">
      <c r="C176" s="58">
        <v>4</v>
      </c>
      <c r="D176" s="340" t="s">
        <v>250</v>
      </c>
      <c r="E176" s="340"/>
      <c r="F176" s="340"/>
      <c r="G176" s="143"/>
      <c r="H176" s="144"/>
      <c r="I176" s="144"/>
      <c r="J176" s="144"/>
      <c r="K176" s="144"/>
      <c r="L176" s="144"/>
      <c r="M176" s="144"/>
      <c r="N176" s="144"/>
    </row>
    <row r="177" spans="1:14" ht="16.5" customHeight="1" x14ac:dyDescent="0.25">
      <c r="C177" s="58">
        <v>5</v>
      </c>
      <c r="D177" s="347" t="s">
        <v>251</v>
      </c>
      <c r="E177" s="347"/>
      <c r="F177" s="347"/>
      <c r="G177" s="143"/>
      <c r="H177" s="144"/>
      <c r="I177" s="144"/>
      <c r="J177" s="144"/>
      <c r="K177" s="144"/>
      <c r="L177" s="144"/>
      <c r="M177" s="144"/>
      <c r="N177" s="144"/>
    </row>
    <row r="178" spans="1:14" x14ac:dyDescent="0.25">
      <c r="C178" s="58">
        <v>6</v>
      </c>
      <c r="D178" s="340" t="s">
        <v>252</v>
      </c>
      <c r="E178" s="340"/>
      <c r="F178" s="340"/>
      <c r="G178" s="143"/>
      <c r="H178" s="144"/>
      <c r="I178" s="144"/>
      <c r="J178" s="144"/>
      <c r="K178" s="144"/>
      <c r="L178" s="144"/>
      <c r="M178" s="144"/>
      <c r="N178" s="144"/>
    </row>
    <row r="179" spans="1:14" x14ac:dyDescent="0.25">
      <c r="C179" s="58">
        <v>7</v>
      </c>
      <c r="D179" s="340" t="s">
        <v>253</v>
      </c>
      <c r="E179" s="340"/>
      <c r="F179" s="340"/>
      <c r="G179" s="143"/>
      <c r="H179" s="144"/>
      <c r="I179" s="144"/>
      <c r="J179" s="144"/>
      <c r="K179" s="144"/>
      <c r="L179" s="144"/>
      <c r="M179" s="144"/>
      <c r="N179" s="144"/>
    </row>
    <row r="180" spans="1:14" x14ac:dyDescent="0.25">
      <c r="C180" s="341" t="s">
        <v>95</v>
      </c>
      <c r="D180" s="342"/>
      <c r="E180" s="342"/>
      <c r="F180" s="343"/>
      <c r="G180" s="103">
        <f>SUM(G173:H179)</f>
        <v>0</v>
      </c>
      <c r="H180" s="104"/>
      <c r="I180" s="104">
        <f t="shared" ref="I180" si="10">SUM(I173:J179)</f>
        <v>0</v>
      </c>
      <c r="J180" s="104"/>
      <c r="K180" s="104">
        <f t="shared" ref="K180" si="11">SUM(K173:L179)</f>
        <v>0</v>
      </c>
      <c r="L180" s="104"/>
      <c r="M180" s="104">
        <f t="shared" ref="M180" si="12">SUM(M173:N179)</f>
        <v>0</v>
      </c>
      <c r="N180" s="104"/>
    </row>
    <row r="182" spans="1:14" ht="15" customHeight="1" x14ac:dyDescent="0.25">
      <c r="B182" s="3" t="s">
        <v>175</v>
      </c>
      <c r="C182" s="344" t="s">
        <v>311</v>
      </c>
      <c r="D182" s="344"/>
      <c r="E182" s="344"/>
      <c r="F182" s="344"/>
      <c r="G182" s="344"/>
      <c r="H182" s="344"/>
      <c r="I182" s="344"/>
      <c r="J182" s="344"/>
      <c r="K182" s="344"/>
      <c r="L182" s="344"/>
      <c r="M182" s="344"/>
      <c r="N182" s="344"/>
    </row>
    <row r="183" spans="1:14" ht="15" customHeight="1" x14ac:dyDescent="0.25">
      <c r="C183" s="344" t="s">
        <v>312</v>
      </c>
      <c r="D183" s="344"/>
      <c r="E183" s="344"/>
      <c r="F183" s="344"/>
      <c r="G183" s="344"/>
      <c r="H183" s="344"/>
      <c r="I183" s="344"/>
      <c r="J183" s="344"/>
      <c r="K183" s="124"/>
      <c r="L183" s="124"/>
      <c r="M183" s="124"/>
      <c r="N183" s="124"/>
    </row>
    <row r="184" spans="1:14" ht="15" customHeight="1" x14ac:dyDescent="0.25">
      <c r="A184" s="121"/>
      <c r="C184" s="123" t="s">
        <v>58</v>
      </c>
      <c r="D184" s="345" t="s">
        <v>343</v>
      </c>
      <c r="E184" s="345"/>
      <c r="F184" s="345" t="s">
        <v>138</v>
      </c>
      <c r="G184" s="345"/>
      <c r="H184" s="346" t="s">
        <v>40</v>
      </c>
      <c r="I184" s="346"/>
      <c r="J184" s="346"/>
      <c r="K184" s="346"/>
      <c r="L184" s="346"/>
      <c r="M184" s="346"/>
      <c r="N184" s="346"/>
    </row>
    <row r="185" spans="1:14" ht="15" customHeight="1" x14ac:dyDescent="0.25">
      <c r="A185" s="105" t="s">
        <v>315</v>
      </c>
      <c r="C185" s="122">
        <v>1</v>
      </c>
      <c r="D185" s="348" t="s">
        <v>344</v>
      </c>
      <c r="E185" s="348"/>
      <c r="F185" s="478"/>
      <c r="G185" s="478"/>
      <c r="H185" s="477"/>
      <c r="I185" s="477"/>
      <c r="J185" s="477"/>
      <c r="K185" s="477"/>
      <c r="L185" s="477"/>
      <c r="M185" s="477"/>
      <c r="N185" s="477"/>
    </row>
    <row r="186" spans="1:14" ht="15" customHeight="1" x14ac:dyDescent="0.25">
      <c r="A186" s="125"/>
      <c r="C186" s="122">
        <v>2</v>
      </c>
      <c r="D186" s="351" t="s">
        <v>345</v>
      </c>
      <c r="E186" s="351"/>
      <c r="F186" s="478"/>
      <c r="G186" s="478"/>
      <c r="H186" s="477"/>
      <c r="I186" s="477"/>
      <c r="J186" s="477"/>
      <c r="K186" s="477"/>
      <c r="L186" s="477"/>
      <c r="M186" s="477"/>
      <c r="N186" s="477"/>
    </row>
    <row r="187" spans="1:14" x14ac:dyDescent="0.25">
      <c r="A187" s="125"/>
    </row>
    <row r="188" spans="1:14" x14ac:dyDescent="0.25">
      <c r="A188" s="7"/>
      <c r="B188" s="9" t="s">
        <v>176</v>
      </c>
      <c r="C188" s="245" t="s">
        <v>102</v>
      </c>
      <c r="D188" s="245"/>
      <c r="E188" s="245"/>
      <c r="F188" s="245"/>
      <c r="G188" s="245"/>
      <c r="H188" s="245"/>
      <c r="I188" s="245"/>
      <c r="J188" s="245"/>
      <c r="K188" s="245"/>
      <c r="L188" s="245"/>
      <c r="M188" s="245"/>
      <c r="N188" s="245"/>
    </row>
    <row r="189" spans="1:14" hidden="1" x14ac:dyDescent="0.25">
      <c r="A189" s="101" t="s">
        <v>294</v>
      </c>
      <c r="B189" s="8"/>
      <c r="C189" s="243" t="s">
        <v>192</v>
      </c>
      <c r="D189" s="243"/>
      <c r="E189" s="243"/>
      <c r="F189" s="243"/>
      <c r="G189" s="243"/>
      <c r="H189" s="243"/>
      <c r="I189" s="243"/>
      <c r="J189" s="243"/>
      <c r="K189" s="243"/>
      <c r="L189" s="243"/>
      <c r="M189" s="243"/>
      <c r="N189" s="243"/>
    </row>
    <row r="190" spans="1:14" ht="15" hidden="1" customHeight="1" x14ac:dyDescent="0.25">
      <c r="A190" s="126" t="s">
        <v>313</v>
      </c>
      <c r="B190" s="8"/>
      <c r="C190" s="243" t="s">
        <v>347</v>
      </c>
      <c r="D190" s="243"/>
      <c r="E190" s="243"/>
      <c r="F190" s="243"/>
      <c r="G190" s="243"/>
      <c r="H190" s="243"/>
      <c r="I190" s="243"/>
      <c r="J190" s="243"/>
      <c r="K190" s="243"/>
      <c r="L190" s="243"/>
      <c r="M190" s="243"/>
      <c r="N190" s="243"/>
    </row>
    <row r="191" spans="1:14" hidden="1" x14ac:dyDescent="0.25">
      <c r="B191" s="8"/>
      <c r="C191" s="243" t="s">
        <v>348</v>
      </c>
      <c r="D191" s="243"/>
      <c r="E191" s="243"/>
      <c r="F191" s="243"/>
      <c r="G191" s="243"/>
      <c r="H191" s="243"/>
      <c r="I191" s="243"/>
      <c r="J191" s="243"/>
      <c r="K191" s="243"/>
      <c r="L191" s="243"/>
      <c r="M191" s="243"/>
      <c r="N191" s="243"/>
    </row>
    <row r="192" spans="1:14" hidden="1" x14ac:dyDescent="0.25">
      <c r="B192" s="8"/>
      <c r="C192" s="243" t="s">
        <v>346</v>
      </c>
      <c r="D192" s="243"/>
      <c r="E192" s="243"/>
      <c r="F192" s="243"/>
      <c r="G192" s="243"/>
      <c r="H192" s="243"/>
      <c r="I192" s="243"/>
      <c r="J192" s="243"/>
      <c r="K192" s="243"/>
      <c r="L192" s="243"/>
      <c r="M192" s="243"/>
      <c r="N192" s="243"/>
    </row>
    <row r="193" spans="2:14" x14ac:dyDescent="0.25">
      <c r="B193" s="8"/>
      <c r="C193" s="253" t="s">
        <v>193</v>
      </c>
      <c r="D193" s="253"/>
      <c r="E193" s="253"/>
      <c r="F193" s="253"/>
      <c r="G193" s="253"/>
      <c r="H193" s="253"/>
      <c r="I193" s="253"/>
      <c r="J193" s="253"/>
      <c r="K193" s="253"/>
      <c r="L193" s="253"/>
      <c r="M193" s="253"/>
      <c r="N193" s="253"/>
    </row>
    <row r="194" spans="2:14" ht="9.75" customHeight="1" x14ac:dyDescent="0.25">
      <c r="C194" s="221" t="s">
        <v>8</v>
      </c>
      <c r="D194" s="237" t="s">
        <v>103</v>
      </c>
      <c r="E194" s="237"/>
      <c r="F194" s="237"/>
      <c r="G194" s="289" t="s">
        <v>104</v>
      </c>
      <c r="H194" s="290"/>
      <c r="I194" s="289" t="s">
        <v>105</v>
      </c>
      <c r="J194" s="290"/>
      <c r="K194" s="289" t="s">
        <v>106</v>
      </c>
      <c r="L194" s="290"/>
      <c r="M194" s="237" t="s">
        <v>107</v>
      </c>
      <c r="N194" s="237"/>
    </row>
    <row r="195" spans="2:14" ht="9.75" customHeight="1" x14ac:dyDescent="0.25">
      <c r="C195" s="221"/>
      <c r="D195" s="237"/>
      <c r="E195" s="237"/>
      <c r="F195" s="237"/>
      <c r="G195" s="291"/>
      <c r="H195" s="292"/>
      <c r="I195" s="291"/>
      <c r="J195" s="292"/>
      <c r="K195" s="291"/>
      <c r="L195" s="292"/>
      <c r="M195" s="237"/>
      <c r="N195" s="237"/>
    </row>
    <row r="196" spans="2:14" ht="9.75" customHeight="1" x14ac:dyDescent="0.25">
      <c r="C196" s="221"/>
      <c r="D196" s="237"/>
      <c r="E196" s="237"/>
      <c r="F196" s="237"/>
      <c r="G196" s="224" t="s">
        <v>194</v>
      </c>
      <c r="H196" s="352" t="s">
        <v>108</v>
      </c>
      <c r="I196" s="224" t="s">
        <v>194</v>
      </c>
      <c r="J196" s="352" t="s">
        <v>108</v>
      </c>
      <c r="K196" s="224" t="s">
        <v>194</v>
      </c>
      <c r="L196" s="352" t="s">
        <v>108</v>
      </c>
      <c r="M196" s="224" t="s">
        <v>194</v>
      </c>
      <c r="N196" s="352" t="s">
        <v>108</v>
      </c>
    </row>
    <row r="197" spans="2:14" ht="10.5" customHeight="1" x14ac:dyDescent="0.25">
      <c r="C197" s="221"/>
      <c r="D197" s="237"/>
      <c r="E197" s="237"/>
      <c r="F197" s="237"/>
      <c r="G197" s="224"/>
      <c r="H197" s="353"/>
      <c r="I197" s="224"/>
      <c r="J197" s="353"/>
      <c r="K197" s="224"/>
      <c r="L197" s="353"/>
      <c r="M197" s="224"/>
      <c r="N197" s="353"/>
    </row>
    <row r="198" spans="2:14" ht="13.5" customHeight="1" x14ac:dyDescent="0.25">
      <c r="C198" s="354" t="s">
        <v>6</v>
      </c>
      <c r="D198" s="355" t="s">
        <v>109</v>
      </c>
      <c r="E198" s="355"/>
      <c r="F198" s="355"/>
      <c r="G198" s="473"/>
      <c r="H198" s="474"/>
      <c r="I198" s="473"/>
      <c r="J198" s="474"/>
      <c r="K198" s="473"/>
      <c r="L198" s="474"/>
      <c r="M198" s="473"/>
      <c r="N198" s="474"/>
    </row>
    <row r="199" spans="2:14" ht="13.5" customHeight="1" x14ac:dyDescent="0.25">
      <c r="C199" s="354"/>
      <c r="D199" s="355"/>
      <c r="E199" s="355"/>
      <c r="F199" s="355"/>
      <c r="G199" s="473"/>
      <c r="H199" s="475"/>
      <c r="I199" s="473"/>
      <c r="J199" s="475"/>
      <c r="K199" s="473"/>
      <c r="L199" s="475"/>
      <c r="M199" s="473"/>
      <c r="N199" s="475"/>
    </row>
    <row r="200" spans="2:14" ht="13.5" customHeight="1" x14ac:dyDescent="0.25">
      <c r="C200" s="354" t="s">
        <v>20</v>
      </c>
      <c r="D200" s="355" t="s">
        <v>110</v>
      </c>
      <c r="E200" s="355"/>
      <c r="F200" s="355"/>
      <c r="G200" s="473"/>
      <c r="H200" s="474"/>
      <c r="I200" s="473"/>
      <c r="J200" s="474"/>
      <c r="K200" s="473"/>
      <c r="L200" s="474"/>
      <c r="M200" s="473"/>
      <c r="N200" s="474"/>
    </row>
    <row r="201" spans="2:14" ht="13.5" customHeight="1" x14ac:dyDescent="0.25">
      <c r="C201" s="354"/>
      <c r="D201" s="355"/>
      <c r="E201" s="355"/>
      <c r="F201" s="355"/>
      <c r="G201" s="473"/>
      <c r="H201" s="475"/>
      <c r="I201" s="473"/>
      <c r="J201" s="475"/>
      <c r="K201" s="473"/>
      <c r="L201" s="475"/>
      <c r="M201" s="473"/>
      <c r="N201" s="475"/>
    </row>
    <row r="202" spans="2:14" ht="13.5" customHeight="1" x14ac:dyDescent="0.25">
      <c r="C202" s="354" t="s">
        <v>21</v>
      </c>
      <c r="D202" s="355" t="s">
        <v>195</v>
      </c>
      <c r="E202" s="355"/>
      <c r="F202" s="355"/>
      <c r="G202" s="473"/>
      <c r="H202" s="474"/>
      <c r="I202" s="473"/>
      <c r="J202" s="474"/>
      <c r="K202" s="473"/>
      <c r="L202" s="474"/>
      <c r="M202" s="473"/>
      <c r="N202" s="474"/>
    </row>
    <row r="203" spans="2:14" ht="13.5" customHeight="1" x14ac:dyDescent="0.25">
      <c r="C203" s="354"/>
      <c r="D203" s="355"/>
      <c r="E203" s="355"/>
      <c r="F203" s="355"/>
      <c r="G203" s="473"/>
      <c r="H203" s="475"/>
      <c r="I203" s="473"/>
      <c r="J203" s="475"/>
      <c r="K203" s="473"/>
      <c r="L203" s="475"/>
      <c r="M203" s="473"/>
      <c r="N203" s="475"/>
    </row>
    <row r="204" spans="2:14" ht="13.5" customHeight="1" x14ac:dyDescent="0.25">
      <c r="C204" s="354" t="s">
        <v>111</v>
      </c>
      <c r="D204" s="361" t="s">
        <v>112</v>
      </c>
      <c r="E204" s="361"/>
      <c r="F204" s="361"/>
      <c r="G204" s="473"/>
      <c r="H204" s="474"/>
      <c r="I204" s="473"/>
      <c r="J204" s="474"/>
      <c r="K204" s="473"/>
      <c r="L204" s="474"/>
      <c r="M204" s="473"/>
      <c r="N204" s="474"/>
    </row>
    <row r="205" spans="2:14" ht="13.5" customHeight="1" x14ac:dyDescent="0.25">
      <c r="C205" s="354"/>
      <c r="D205" s="361"/>
      <c r="E205" s="361"/>
      <c r="F205" s="361"/>
      <c r="G205" s="473"/>
      <c r="H205" s="475"/>
      <c r="I205" s="473"/>
      <c r="J205" s="475"/>
      <c r="K205" s="473"/>
      <c r="L205" s="475"/>
      <c r="M205" s="473"/>
      <c r="N205" s="475"/>
    </row>
    <row r="206" spans="2:14" ht="13.5" customHeight="1" x14ac:dyDescent="0.25">
      <c r="C206" s="359" t="s">
        <v>113</v>
      </c>
      <c r="D206" s="360" t="s">
        <v>114</v>
      </c>
      <c r="E206" s="360"/>
      <c r="F206" s="360"/>
      <c r="G206" s="476">
        <f>SUM(G198:G205)</f>
        <v>0</v>
      </c>
      <c r="H206" s="476">
        <f t="shared" ref="H206:N206" si="13">SUM(H198:H205)</f>
        <v>0</v>
      </c>
      <c r="I206" s="476">
        <f t="shared" si="13"/>
        <v>0</v>
      </c>
      <c r="J206" s="476">
        <f t="shared" si="13"/>
        <v>0</v>
      </c>
      <c r="K206" s="476">
        <f t="shared" si="13"/>
        <v>0</v>
      </c>
      <c r="L206" s="476">
        <f t="shared" si="13"/>
        <v>0</v>
      </c>
      <c r="M206" s="476">
        <f t="shared" si="13"/>
        <v>0</v>
      </c>
      <c r="N206" s="476">
        <f t="shared" si="13"/>
        <v>0</v>
      </c>
    </row>
    <row r="207" spans="2:14" ht="13.5" customHeight="1" x14ac:dyDescent="0.25">
      <c r="C207" s="359"/>
      <c r="D207" s="360"/>
      <c r="E207" s="360"/>
      <c r="F207" s="360"/>
      <c r="G207" s="476"/>
      <c r="H207" s="476"/>
      <c r="I207" s="476"/>
      <c r="J207" s="476"/>
      <c r="K207" s="476"/>
      <c r="L207" s="476"/>
      <c r="M207" s="476"/>
      <c r="N207" s="476"/>
    </row>
    <row r="208" spans="2:14" hidden="1" x14ac:dyDescent="0.25">
      <c r="C208" s="243" t="s">
        <v>314</v>
      </c>
      <c r="D208" s="243"/>
      <c r="E208" s="243"/>
      <c r="F208" s="243"/>
      <c r="G208" s="243"/>
      <c r="H208" s="243"/>
      <c r="I208" s="243"/>
      <c r="J208" s="243"/>
      <c r="K208" s="243"/>
      <c r="L208" s="243"/>
      <c r="M208" s="243"/>
      <c r="N208" s="243"/>
    </row>
    <row r="209" spans="1:14" hidden="1" x14ac:dyDescent="0.25">
      <c r="C209" s="298"/>
      <c r="D209" s="298"/>
      <c r="E209" s="298"/>
      <c r="F209" s="298"/>
      <c r="G209" s="298"/>
      <c r="H209" s="298"/>
      <c r="I209" s="298"/>
      <c r="J209" s="298"/>
      <c r="K209" s="298"/>
      <c r="L209" s="298"/>
      <c r="M209" s="298"/>
      <c r="N209" s="298"/>
    </row>
    <row r="210" spans="1:14" x14ac:dyDescent="0.25">
      <c r="C210" s="61"/>
      <c r="D210" s="61"/>
      <c r="E210" s="61"/>
      <c r="F210" s="61"/>
      <c r="G210" s="61"/>
      <c r="H210" s="61"/>
      <c r="I210" s="61"/>
      <c r="J210" s="61"/>
      <c r="K210" s="61"/>
      <c r="L210" s="61"/>
      <c r="M210" s="61"/>
      <c r="N210" s="61"/>
    </row>
    <row r="211" spans="1:14" x14ac:dyDescent="0.25">
      <c r="B211" s="56" t="s">
        <v>177</v>
      </c>
      <c r="C211" s="245" t="s">
        <v>368</v>
      </c>
      <c r="D211" s="245"/>
      <c r="E211" s="245"/>
      <c r="F211" s="245"/>
      <c r="G211" s="245"/>
      <c r="H211" s="245"/>
      <c r="I211" s="245"/>
      <c r="J211" s="245"/>
      <c r="K211" s="245"/>
      <c r="L211" s="245"/>
      <c r="M211" s="245"/>
      <c r="N211" s="245"/>
    </row>
    <row r="212" spans="1:14" x14ac:dyDescent="0.25">
      <c r="C212" s="245" t="s">
        <v>369</v>
      </c>
      <c r="D212" s="245"/>
      <c r="E212" s="245"/>
      <c r="F212" s="245"/>
      <c r="G212" s="245"/>
      <c r="H212" s="245"/>
      <c r="I212" s="245"/>
      <c r="J212" s="245"/>
      <c r="K212" s="245"/>
      <c r="L212" s="245"/>
      <c r="M212" s="245"/>
      <c r="N212" s="245"/>
    </row>
    <row r="213" spans="1:14" hidden="1" x14ac:dyDescent="0.25">
      <c r="A213" s="101" t="s">
        <v>294</v>
      </c>
      <c r="C213" s="243" t="s">
        <v>349</v>
      </c>
      <c r="D213" s="243"/>
      <c r="E213" s="243"/>
      <c r="F213" s="243"/>
      <c r="G213" s="243"/>
      <c r="H213" s="243"/>
      <c r="I213" s="243"/>
      <c r="J213" s="243"/>
      <c r="K213" s="243"/>
      <c r="L213" s="243"/>
      <c r="M213" s="243"/>
      <c r="N213" s="243"/>
    </row>
    <row r="214" spans="1:14" hidden="1" x14ac:dyDescent="0.25">
      <c r="C214" s="243" t="s">
        <v>350</v>
      </c>
      <c r="D214" s="243"/>
      <c r="E214" s="243"/>
      <c r="F214" s="243"/>
      <c r="G214" s="243"/>
      <c r="H214" s="243"/>
      <c r="I214" s="243"/>
      <c r="J214" s="243"/>
      <c r="K214" s="243"/>
      <c r="L214" s="243"/>
      <c r="M214" s="243"/>
      <c r="N214" s="243"/>
    </row>
    <row r="215" spans="1:14" ht="29.25" hidden="1" customHeight="1" x14ac:dyDescent="0.25">
      <c r="C215" s="244" t="s">
        <v>351</v>
      </c>
      <c r="D215" s="244"/>
      <c r="E215" s="244"/>
      <c r="F215" s="244"/>
      <c r="G215" s="244"/>
      <c r="H215" s="244"/>
      <c r="I215" s="244"/>
      <c r="J215" s="244"/>
      <c r="K215" s="244"/>
      <c r="L215" s="244"/>
      <c r="M215" s="244"/>
      <c r="N215" s="244"/>
    </row>
    <row r="216" spans="1:14" ht="27" hidden="1" customHeight="1" x14ac:dyDescent="0.25">
      <c r="C216" s="244" t="s">
        <v>352</v>
      </c>
      <c r="D216" s="244"/>
      <c r="E216" s="244"/>
      <c r="F216" s="244"/>
      <c r="G216" s="244"/>
      <c r="H216" s="244"/>
      <c r="I216" s="244"/>
      <c r="J216" s="244"/>
      <c r="K216" s="244"/>
      <c r="L216" s="244"/>
      <c r="M216" s="244"/>
      <c r="N216" s="244"/>
    </row>
    <row r="217" spans="1:14" hidden="1" x14ac:dyDescent="0.25">
      <c r="C217" s="243" t="s">
        <v>115</v>
      </c>
      <c r="D217" s="243"/>
      <c r="E217" s="243"/>
      <c r="F217" s="243"/>
      <c r="G217" s="243"/>
      <c r="H217" s="243"/>
      <c r="I217" s="243"/>
      <c r="J217" s="243"/>
      <c r="K217" s="243"/>
      <c r="L217" s="243"/>
      <c r="M217" s="243"/>
      <c r="N217" s="243"/>
    </row>
    <row r="218" spans="1:14" hidden="1" x14ac:dyDescent="0.25">
      <c r="C218" s="243" t="s">
        <v>116</v>
      </c>
      <c r="D218" s="243"/>
      <c r="E218" s="243"/>
      <c r="F218" s="243"/>
      <c r="G218" s="243"/>
      <c r="H218" s="243"/>
      <c r="I218" s="243"/>
      <c r="J218" s="243"/>
      <c r="K218" s="243"/>
      <c r="L218" s="243"/>
      <c r="M218" s="243"/>
      <c r="N218" s="243"/>
    </row>
    <row r="219" spans="1:14" hidden="1" x14ac:dyDescent="0.25">
      <c r="C219" s="243" t="s">
        <v>117</v>
      </c>
      <c r="D219" s="243"/>
      <c r="E219" s="243"/>
      <c r="F219" s="243"/>
      <c r="G219" s="243"/>
      <c r="H219" s="243"/>
      <c r="I219" s="243"/>
      <c r="J219" s="243"/>
      <c r="K219" s="243"/>
      <c r="L219" s="243"/>
      <c r="M219" s="243"/>
      <c r="N219" s="243"/>
    </row>
    <row r="220" spans="1:14" ht="28.5" hidden="1" customHeight="1" x14ac:dyDescent="0.25">
      <c r="C220" s="244" t="s">
        <v>353</v>
      </c>
      <c r="D220" s="244"/>
      <c r="E220" s="244"/>
      <c r="F220" s="244"/>
      <c r="G220" s="244"/>
      <c r="H220" s="244"/>
      <c r="I220" s="244"/>
      <c r="J220" s="244"/>
      <c r="K220" s="244"/>
      <c r="L220" s="244"/>
      <c r="M220" s="244"/>
      <c r="N220" s="244"/>
    </row>
    <row r="221" spans="1:14" hidden="1" x14ac:dyDescent="0.25">
      <c r="C221" s="243" t="s">
        <v>118</v>
      </c>
      <c r="D221" s="243"/>
      <c r="E221" s="243"/>
      <c r="F221" s="243"/>
      <c r="G221" s="243"/>
      <c r="H221" s="243"/>
      <c r="I221" s="243"/>
      <c r="J221" s="243"/>
      <c r="K221" s="243"/>
      <c r="L221" s="243"/>
      <c r="M221" s="243"/>
      <c r="N221" s="243"/>
    </row>
    <row r="222" spans="1:14" x14ac:dyDescent="0.25">
      <c r="C222" s="10"/>
      <c r="D222" s="11"/>
      <c r="E222" s="11"/>
      <c r="F222" s="11"/>
      <c r="G222" s="12"/>
      <c r="H222" s="12"/>
      <c r="I222" s="12"/>
      <c r="J222" s="12"/>
      <c r="K222" s="12"/>
      <c r="L222" s="12"/>
      <c r="M222" s="12"/>
      <c r="N222" s="12"/>
    </row>
    <row r="223" spans="1:14" x14ac:dyDescent="0.25">
      <c r="C223" s="254" t="s">
        <v>119</v>
      </c>
      <c r="D223" s="254"/>
      <c r="E223" s="254"/>
      <c r="F223" s="254"/>
      <c r="G223" s="254"/>
      <c r="H223" s="254"/>
      <c r="I223" s="254"/>
      <c r="J223" s="254"/>
      <c r="K223" s="254"/>
      <c r="L223" s="254"/>
      <c r="M223" s="254"/>
      <c r="N223" s="254"/>
    </row>
    <row r="224" spans="1:14" x14ac:dyDescent="0.25">
      <c r="C224" s="362" t="s">
        <v>8</v>
      </c>
      <c r="D224" s="363" t="s">
        <v>196</v>
      </c>
      <c r="E224" s="364"/>
      <c r="F224" s="364"/>
      <c r="G224" s="364"/>
      <c r="H224" s="365"/>
      <c r="I224" s="369" t="s">
        <v>120</v>
      </c>
      <c r="J224" s="370"/>
      <c r="K224" s="370"/>
      <c r="L224" s="371"/>
      <c r="M224" s="13"/>
      <c r="N224" s="12"/>
    </row>
    <row r="225" spans="2:14" ht="31.5" customHeight="1" x14ac:dyDescent="0.25">
      <c r="C225" s="362"/>
      <c r="D225" s="366"/>
      <c r="E225" s="367"/>
      <c r="F225" s="367"/>
      <c r="G225" s="367"/>
      <c r="H225" s="368"/>
      <c r="I225" s="369" t="s">
        <v>197</v>
      </c>
      <c r="J225" s="371"/>
      <c r="K225" s="369" t="s">
        <v>121</v>
      </c>
      <c r="L225" s="371"/>
      <c r="M225" s="13"/>
      <c r="N225" s="14"/>
    </row>
    <row r="226" spans="2:14" ht="18" customHeight="1" x14ac:dyDescent="0.25">
      <c r="C226" s="106" t="s">
        <v>6</v>
      </c>
      <c r="D226" s="361" t="s">
        <v>254</v>
      </c>
      <c r="E226" s="361"/>
      <c r="F226" s="361"/>
      <c r="G226" s="361"/>
      <c r="H226" s="361"/>
      <c r="I226" s="472"/>
      <c r="J226" s="472"/>
      <c r="K226" s="472"/>
      <c r="L226" s="472"/>
      <c r="M226" s="13"/>
      <c r="N226" s="12"/>
    </row>
    <row r="227" spans="2:14" ht="18" customHeight="1" x14ac:dyDescent="0.25">
      <c r="C227" s="58" t="s">
        <v>20</v>
      </c>
      <c r="D227" s="355" t="s">
        <v>122</v>
      </c>
      <c r="E227" s="355"/>
      <c r="F227" s="355"/>
      <c r="G227" s="355"/>
      <c r="H227" s="355"/>
      <c r="I227" s="472"/>
      <c r="J227" s="472"/>
      <c r="K227" s="472"/>
      <c r="L227" s="472"/>
      <c r="M227" s="13"/>
      <c r="N227" s="12"/>
    </row>
    <row r="228" spans="2:14" ht="18" customHeight="1" x14ac:dyDescent="0.25">
      <c r="C228" s="58" t="s">
        <v>21</v>
      </c>
      <c r="D228" s="361" t="s">
        <v>123</v>
      </c>
      <c r="E228" s="361"/>
      <c r="F228" s="361"/>
      <c r="G228" s="361"/>
      <c r="H228" s="361"/>
      <c r="I228" s="472"/>
      <c r="J228" s="472"/>
      <c r="K228" s="472"/>
      <c r="L228" s="472"/>
      <c r="M228" s="12"/>
      <c r="N228" s="12"/>
    </row>
    <row r="229" spans="2:14" ht="18" customHeight="1" x14ac:dyDescent="0.25">
      <c r="C229" s="58" t="s">
        <v>111</v>
      </c>
      <c r="D229" s="361" t="s">
        <v>124</v>
      </c>
      <c r="E229" s="361"/>
      <c r="F229" s="361"/>
      <c r="G229" s="361"/>
      <c r="H229" s="361"/>
      <c r="I229" s="472"/>
      <c r="J229" s="472"/>
      <c r="K229" s="472"/>
      <c r="L229" s="472"/>
    </row>
    <row r="230" spans="2:14" ht="18" customHeight="1" x14ac:dyDescent="0.25">
      <c r="C230" s="58" t="s">
        <v>113</v>
      </c>
      <c r="D230" s="361" t="s">
        <v>125</v>
      </c>
      <c r="E230" s="361"/>
      <c r="F230" s="361"/>
      <c r="G230" s="361"/>
      <c r="H230" s="361"/>
      <c r="I230" s="472"/>
      <c r="J230" s="472"/>
      <c r="K230" s="472"/>
      <c r="L230" s="472"/>
    </row>
    <row r="231" spans="2:14" ht="18" customHeight="1" x14ac:dyDescent="0.25">
      <c r="C231" s="70" t="s">
        <v>126</v>
      </c>
      <c r="D231" s="375" t="s">
        <v>114</v>
      </c>
      <c r="E231" s="375"/>
      <c r="F231" s="375"/>
      <c r="G231" s="375"/>
      <c r="H231" s="375"/>
      <c r="I231" s="376">
        <f>SUM(I226:J230)</f>
        <v>0</v>
      </c>
      <c r="J231" s="376"/>
      <c r="K231" s="376">
        <f>SUM(K226:L230)</f>
        <v>0</v>
      </c>
      <c r="L231" s="376"/>
    </row>
    <row r="232" spans="2:14" x14ac:dyDescent="0.25">
      <c r="C232" s="15"/>
      <c r="D232" s="16"/>
      <c r="E232" s="16"/>
      <c r="F232" s="16"/>
      <c r="G232" s="12"/>
      <c r="H232" s="12"/>
      <c r="I232" s="12"/>
      <c r="J232" s="12"/>
    </row>
    <row r="233" spans="2:14" x14ac:dyDescent="0.25">
      <c r="B233" s="56" t="s">
        <v>178</v>
      </c>
      <c r="C233" s="377" t="s">
        <v>127</v>
      </c>
      <c r="D233" s="377"/>
      <c r="E233" s="377"/>
      <c r="F233" s="377"/>
      <c r="G233" s="377"/>
      <c r="H233" s="377"/>
      <c r="I233" s="377"/>
      <c r="J233" s="377"/>
      <c r="K233" s="377"/>
      <c r="L233" s="377"/>
      <c r="M233" s="377"/>
      <c r="N233" s="377"/>
    </row>
    <row r="234" spans="2:14" x14ac:dyDescent="0.25">
      <c r="C234" s="377" t="s">
        <v>198</v>
      </c>
      <c r="D234" s="377"/>
      <c r="E234" s="377"/>
      <c r="F234" s="377"/>
      <c r="G234" s="377"/>
      <c r="H234" s="377"/>
      <c r="I234" s="377"/>
      <c r="J234" s="377"/>
      <c r="K234" s="377"/>
      <c r="L234" s="377"/>
      <c r="M234" s="377"/>
      <c r="N234" s="377"/>
    </row>
    <row r="235" spans="2:14" hidden="1" x14ac:dyDescent="0.25">
      <c r="C235" s="297" t="s">
        <v>199</v>
      </c>
      <c r="D235" s="297"/>
      <c r="E235" s="297"/>
      <c r="F235" s="297"/>
      <c r="G235" s="297"/>
      <c r="H235" s="297"/>
      <c r="I235" s="297"/>
      <c r="J235" s="297"/>
      <c r="K235" s="297"/>
      <c r="L235" s="297"/>
      <c r="M235" s="297"/>
      <c r="N235" s="297"/>
    </row>
    <row r="236" spans="2:14" hidden="1" x14ac:dyDescent="0.25">
      <c r="C236" s="297" t="s">
        <v>200</v>
      </c>
      <c r="D236" s="297"/>
      <c r="E236" s="297"/>
      <c r="F236" s="297"/>
      <c r="G236" s="297"/>
      <c r="H236" s="297"/>
      <c r="I236" s="297"/>
      <c r="J236" s="297"/>
      <c r="K236" s="297"/>
      <c r="L236" s="297"/>
      <c r="M236" s="297"/>
      <c r="N236" s="297"/>
    </row>
    <row r="237" spans="2:14" hidden="1" x14ac:dyDescent="0.25">
      <c r="C237" s="297" t="s">
        <v>128</v>
      </c>
      <c r="D237" s="297"/>
      <c r="E237" s="297"/>
      <c r="F237" s="297"/>
      <c r="G237" s="297"/>
      <c r="H237" s="297"/>
      <c r="I237" s="297"/>
      <c r="J237" s="297"/>
      <c r="K237" s="297"/>
      <c r="L237" s="297"/>
      <c r="M237" s="297"/>
      <c r="N237" s="297"/>
    </row>
    <row r="238" spans="2:14" hidden="1" x14ac:dyDescent="0.25">
      <c r="C238" s="297" t="s">
        <v>129</v>
      </c>
      <c r="D238" s="297"/>
      <c r="E238" s="297"/>
      <c r="F238" s="297"/>
      <c r="G238" s="297"/>
      <c r="H238" s="297"/>
      <c r="I238" s="297"/>
      <c r="J238" s="297"/>
      <c r="K238" s="297"/>
      <c r="L238" s="297"/>
      <c r="M238" s="297"/>
      <c r="N238" s="297"/>
    </row>
    <row r="239" spans="2:14" x14ac:dyDescent="0.25">
      <c r="C239" s="373" t="s">
        <v>130</v>
      </c>
      <c r="D239" s="373"/>
      <c r="E239" s="373"/>
      <c r="F239" s="373"/>
      <c r="G239" s="373"/>
      <c r="H239" s="373"/>
      <c r="I239" s="373"/>
      <c r="J239" s="373"/>
      <c r="K239" s="373"/>
      <c r="L239" s="373"/>
      <c r="M239" s="373"/>
      <c r="N239" s="373"/>
    </row>
    <row r="240" spans="2:14" ht="15" customHeight="1" x14ac:dyDescent="0.25">
      <c r="C240" s="362" t="s">
        <v>8</v>
      </c>
      <c r="D240" s="374" t="s">
        <v>45</v>
      </c>
      <c r="E240" s="374"/>
      <c r="F240" s="374"/>
      <c r="G240" s="369" t="s">
        <v>131</v>
      </c>
      <c r="H240" s="370"/>
      <c r="I240" s="370"/>
      <c r="J240" s="371"/>
    </row>
    <row r="241" spans="2:14" ht="20.25" customHeight="1" x14ac:dyDescent="0.25">
      <c r="C241" s="362"/>
      <c r="D241" s="374"/>
      <c r="E241" s="374"/>
      <c r="F241" s="374"/>
      <c r="G241" s="369" t="s">
        <v>132</v>
      </c>
      <c r="H241" s="370"/>
      <c r="I241" s="370"/>
      <c r="J241" s="371"/>
    </row>
    <row r="242" spans="2:14" ht="9.75" customHeight="1" x14ac:dyDescent="0.25">
      <c r="C242" s="384" t="s">
        <v>6</v>
      </c>
      <c r="D242" s="387" t="s">
        <v>133</v>
      </c>
      <c r="E242" s="388"/>
      <c r="F242" s="389"/>
      <c r="G242" s="463"/>
      <c r="H242" s="464"/>
      <c r="I242" s="464"/>
      <c r="J242" s="465"/>
    </row>
    <row r="243" spans="2:14" ht="18" customHeight="1" x14ac:dyDescent="0.25">
      <c r="C243" s="385"/>
      <c r="D243" s="390"/>
      <c r="E243" s="391"/>
      <c r="F243" s="392"/>
      <c r="G243" s="466"/>
      <c r="H243" s="467"/>
      <c r="I243" s="467"/>
      <c r="J243" s="468"/>
    </row>
    <row r="244" spans="2:14" x14ac:dyDescent="0.25">
      <c r="C244" s="385"/>
      <c r="D244" s="378" t="s">
        <v>255</v>
      </c>
      <c r="E244" s="379"/>
      <c r="F244" s="380"/>
      <c r="G244" s="457"/>
      <c r="H244" s="458"/>
      <c r="I244" s="458"/>
      <c r="J244" s="459"/>
    </row>
    <row r="245" spans="2:14" x14ac:dyDescent="0.25">
      <c r="C245" s="385"/>
      <c r="D245" s="378" t="s">
        <v>256</v>
      </c>
      <c r="E245" s="379"/>
      <c r="F245" s="380"/>
      <c r="G245" s="457"/>
      <c r="H245" s="458"/>
      <c r="I245" s="458"/>
      <c r="J245" s="459"/>
    </row>
    <row r="246" spans="2:14" ht="20.25" customHeight="1" x14ac:dyDescent="0.25">
      <c r="C246" s="385"/>
      <c r="D246" s="378" t="s">
        <v>134</v>
      </c>
      <c r="E246" s="379"/>
      <c r="F246" s="380"/>
      <c r="G246" s="460"/>
      <c r="H246" s="461"/>
      <c r="I246" s="461"/>
      <c r="J246" s="462"/>
    </row>
    <row r="247" spans="2:14" ht="20.25" customHeight="1" x14ac:dyDescent="0.25">
      <c r="C247" s="386"/>
      <c r="D247" s="469"/>
      <c r="E247" s="470"/>
      <c r="F247" s="471"/>
      <c r="G247" s="145"/>
      <c r="H247" s="146"/>
      <c r="I247" s="146"/>
      <c r="J247" s="147"/>
    </row>
    <row r="248" spans="2:14" ht="30" customHeight="1" x14ac:dyDescent="0.25">
      <c r="C248" s="34" t="s">
        <v>20</v>
      </c>
      <c r="D248" s="378" t="s">
        <v>135</v>
      </c>
      <c r="E248" s="379"/>
      <c r="F248" s="380"/>
      <c r="G248" s="457"/>
      <c r="H248" s="458"/>
      <c r="I248" s="458"/>
      <c r="J248" s="459"/>
    </row>
    <row r="249" spans="2:14" ht="24.75" customHeight="1" x14ac:dyDescent="0.25">
      <c r="C249" s="15"/>
      <c r="D249" s="16"/>
      <c r="E249" s="16"/>
      <c r="F249" s="16"/>
      <c r="G249" s="12"/>
      <c r="H249" s="12"/>
      <c r="I249" s="12"/>
      <c r="J249" s="12"/>
    </row>
    <row r="250" spans="2:14" x14ac:dyDescent="0.25">
      <c r="B250" s="56" t="s">
        <v>262</v>
      </c>
      <c r="C250" s="377" t="s">
        <v>136</v>
      </c>
      <c r="D250" s="377"/>
      <c r="E250" s="377"/>
      <c r="F250" s="377"/>
      <c r="G250" s="377"/>
      <c r="H250" s="377"/>
      <c r="I250" s="377"/>
      <c r="J250" s="377"/>
      <c r="K250" s="377"/>
      <c r="L250" s="377"/>
      <c r="M250" s="377"/>
      <c r="N250" s="377"/>
    </row>
    <row r="251" spans="2:14" x14ac:dyDescent="0.25">
      <c r="C251" s="15"/>
      <c r="D251" s="16"/>
      <c r="E251" s="16"/>
      <c r="F251" s="16"/>
      <c r="G251" s="12"/>
      <c r="H251" s="12"/>
      <c r="I251" s="12"/>
      <c r="J251" s="12"/>
    </row>
    <row r="252" spans="2:14" x14ac:dyDescent="0.25">
      <c r="C252" s="373" t="s">
        <v>137</v>
      </c>
      <c r="D252" s="373"/>
      <c r="E252" s="373"/>
      <c r="F252" s="373"/>
      <c r="G252" s="373"/>
      <c r="H252" s="373"/>
      <c r="I252" s="373"/>
      <c r="J252" s="373"/>
      <c r="K252" s="373"/>
      <c r="L252" s="373"/>
      <c r="M252" s="373"/>
      <c r="N252" s="373"/>
    </row>
    <row r="253" spans="2:14" ht="18" customHeight="1" x14ac:dyDescent="0.25">
      <c r="C253" s="71" t="s">
        <v>8</v>
      </c>
      <c r="D253" s="374" t="s">
        <v>45</v>
      </c>
      <c r="E253" s="374"/>
      <c r="F253" s="374"/>
      <c r="G253" s="362" t="s">
        <v>138</v>
      </c>
      <c r="H253" s="362"/>
      <c r="I253" s="374" t="s">
        <v>40</v>
      </c>
      <c r="J253" s="374"/>
      <c r="K253" s="59"/>
      <c r="L253" s="59"/>
      <c r="M253" s="59"/>
      <c r="N253" s="59"/>
    </row>
    <row r="254" spans="2:14" ht="18" customHeight="1" x14ac:dyDescent="0.25">
      <c r="C254" s="58" t="s">
        <v>6</v>
      </c>
      <c r="D254" s="361" t="s">
        <v>201</v>
      </c>
      <c r="E254" s="361"/>
      <c r="F254" s="361"/>
      <c r="G254" s="455"/>
      <c r="H254" s="455"/>
      <c r="I254" s="456"/>
      <c r="J254" s="456"/>
      <c r="K254" s="59"/>
      <c r="L254" s="59"/>
      <c r="M254" s="59"/>
      <c r="N254" s="59"/>
    </row>
    <row r="255" spans="2:14" ht="18" customHeight="1" x14ac:dyDescent="0.25">
      <c r="C255" s="58" t="s">
        <v>20</v>
      </c>
      <c r="D255" s="361" t="s">
        <v>139</v>
      </c>
      <c r="E255" s="361"/>
      <c r="F255" s="361"/>
      <c r="G255" s="455"/>
      <c r="H255" s="455"/>
      <c r="I255" s="456"/>
      <c r="J255" s="456"/>
    </row>
    <row r="256" spans="2:14" ht="18" customHeight="1" x14ac:dyDescent="0.25">
      <c r="C256" s="70" t="s">
        <v>21</v>
      </c>
      <c r="D256" s="375" t="s">
        <v>114</v>
      </c>
      <c r="E256" s="375"/>
      <c r="F256" s="375"/>
      <c r="G256" s="453">
        <f>SUM(G254:H255)</f>
        <v>0</v>
      </c>
      <c r="H256" s="453"/>
      <c r="I256" s="454"/>
      <c r="J256" s="454"/>
    </row>
    <row r="257" spans="1:14" ht="23.25" customHeight="1" x14ac:dyDescent="0.25">
      <c r="C257" s="8"/>
    </row>
    <row r="258" spans="1:14" x14ac:dyDescent="0.25">
      <c r="B258" s="56" t="s">
        <v>264</v>
      </c>
      <c r="C258" s="245" t="s">
        <v>140</v>
      </c>
      <c r="D258" s="245"/>
      <c r="E258" s="245"/>
      <c r="F258" s="245"/>
      <c r="G258" s="245"/>
      <c r="H258" s="245"/>
      <c r="I258" s="245"/>
      <c r="J258" s="245"/>
      <c r="K258" s="20"/>
      <c r="L258" s="20"/>
      <c r="M258" s="20"/>
      <c r="N258" s="20"/>
    </row>
    <row r="259" spans="1:14" x14ac:dyDescent="0.25">
      <c r="A259" s="101" t="s">
        <v>316</v>
      </c>
      <c r="C259" s="50" t="s">
        <v>8</v>
      </c>
      <c r="D259" s="258" t="s">
        <v>141</v>
      </c>
      <c r="E259" s="258"/>
      <c r="F259" s="258" t="s">
        <v>138</v>
      </c>
      <c r="G259" s="258"/>
      <c r="H259" s="17" t="s">
        <v>40</v>
      </c>
      <c r="I259" s="32"/>
      <c r="J259" s="33"/>
    </row>
    <row r="260" spans="1:14" x14ac:dyDescent="0.25">
      <c r="A260" s="101" t="s">
        <v>317</v>
      </c>
      <c r="C260" s="31" t="s">
        <v>6</v>
      </c>
      <c r="D260" s="405" t="s">
        <v>142</v>
      </c>
      <c r="E260" s="406"/>
      <c r="F260" s="448"/>
      <c r="G260" s="449"/>
      <c r="H260" s="450"/>
      <c r="I260" s="451"/>
      <c r="J260" s="452"/>
    </row>
    <row r="261" spans="1:14" x14ac:dyDescent="0.25">
      <c r="A261" s="101" t="s">
        <v>318</v>
      </c>
      <c r="C261" s="31" t="s">
        <v>20</v>
      </c>
      <c r="D261" s="405" t="s">
        <v>143</v>
      </c>
      <c r="E261" s="406"/>
      <c r="F261" s="448">
        <v>60633.599999999999</v>
      </c>
      <c r="G261" s="449"/>
      <c r="H261" s="450"/>
      <c r="I261" s="451"/>
      <c r="J261" s="452"/>
    </row>
    <row r="262" spans="1:14" x14ac:dyDescent="0.25">
      <c r="A262" s="101" t="s">
        <v>319</v>
      </c>
      <c r="C262" s="31" t="s">
        <v>21</v>
      </c>
      <c r="D262" s="405" t="s">
        <v>125</v>
      </c>
      <c r="E262" s="406"/>
      <c r="F262" s="448">
        <v>16147.84</v>
      </c>
      <c r="G262" s="449"/>
      <c r="H262" s="450" t="s">
        <v>407</v>
      </c>
      <c r="I262" s="451"/>
      <c r="J262" s="452"/>
    </row>
    <row r="263" spans="1:14" x14ac:dyDescent="0.25">
      <c r="A263" s="101" t="s">
        <v>383</v>
      </c>
      <c r="C263" s="31" t="s">
        <v>111</v>
      </c>
      <c r="D263" s="405" t="s">
        <v>144</v>
      </c>
      <c r="E263" s="406"/>
      <c r="F263" s="328">
        <f>SUM(F260:G262)</f>
        <v>76781.440000000002</v>
      </c>
      <c r="G263" s="330"/>
      <c r="H263" s="326"/>
      <c r="I263" s="408"/>
      <c r="J263" s="327"/>
    </row>
    <row r="264" spans="1:14" x14ac:dyDescent="0.25">
      <c r="C264" s="41"/>
      <c r="D264" s="42"/>
      <c r="E264" s="42"/>
      <c r="F264" s="43"/>
      <c r="G264" s="43"/>
      <c r="H264" s="41"/>
      <c r="I264" s="41"/>
      <c r="J264" s="41"/>
    </row>
    <row r="265" spans="1:14" ht="32.25" customHeight="1" x14ac:dyDescent="0.25">
      <c r="C265" s="41"/>
      <c r="D265" s="42"/>
      <c r="E265" s="42"/>
      <c r="F265" s="43"/>
      <c r="G265" s="43"/>
      <c r="H265" s="41"/>
      <c r="I265" s="41"/>
      <c r="J265" s="41"/>
    </row>
    <row r="266" spans="1:14" x14ac:dyDescent="0.25">
      <c r="B266" s="56" t="s">
        <v>268</v>
      </c>
      <c r="C266" s="44" t="s">
        <v>159</v>
      </c>
      <c r="D266" s="112"/>
      <c r="E266" s="112"/>
      <c r="F266" s="113"/>
      <c r="G266" s="113"/>
      <c r="H266" s="114"/>
      <c r="I266" s="114"/>
      <c r="J266" s="114"/>
      <c r="K266" s="20"/>
      <c r="L266" s="20"/>
      <c r="M266" s="20"/>
      <c r="N266" s="20"/>
    </row>
    <row r="267" spans="1:14" x14ac:dyDescent="0.25">
      <c r="B267" s="56"/>
      <c r="C267" s="45" t="s">
        <v>332</v>
      </c>
      <c r="D267" s="112"/>
      <c r="E267" s="112"/>
      <c r="F267" s="113"/>
      <c r="G267" s="113"/>
      <c r="H267" s="114"/>
      <c r="I267" s="114"/>
      <c r="J267" s="114"/>
      <c r="K267" s="20"/>
      <c r="L267" s="20"/>
      <c r="M267" s="20"/>
      <c r="N267" s="20"/>
    </row>
    <row r="268" spans="1:14" ht="24.75" x14ac:dyDescent="0.25">
      <c r="A268" s="101" t="s">
        <v>327</v>
      </c>
      <c r="B268" s="56"/>
      <c r="C268" s="416" t="s">
        <v>330</v>
      </c>
      <c r="D268" s="416"/>
      <c r="E268" s="108" t="s">
        <v>322</v>
      </c>
      <c r="F268" s="108" t="s">
        <v>323</v>
      </c>
      <c r="G268" s="109" t="s">
        <v>16</v>
      </c>
      <c r="H268" s="109" t="s">
        <v>325</v>
      </c>
      <c r="I268" s="110" t="s">
        <v>329</v>
      </c>
      <c r="J268" s="110" t="s">
        <v>328</v>
      </c>
    </row>
    <row r="269" spans="1:14" x14ac:dyDescent="0.25">
      <c r="A269" s="101" t="s">
        <v>320</v>
      </c>
      <c r="B269" s="56"/>
      <c r="C269" s="340" t="s">
        <v>321</v>
      </c>
      <c r="D269" s="340"/>
      <c r="E269" s="186"/>
      <c r="F269" s="186"/>
      <c r="G269" s="187"/>
      <c r="H269" s="187"/>
      <c r="I269" s="187"/>
      <c r="J269" s="187"/>
    </row>
    <row r="270" spans="1:14" x14ac:dyDescent="0.25">
      <c r="B270" s="56"/>
      <c r="C270" s="57" t="s">
        <v>324</v>
      </c>
      <c r="D270" s="57"/>
      <c r="E270" s="187"/>
      <c r="F270" s="187"/>
      <c r="G270" s="186"/>
      <c r="H270" s="186"/>
      <c r="I270" s="187"/>
      <c r="J270" s="187"/>
    </row>
    <row r="271" spans="1:14" x14ac:dyDescent="0.25">
      <c r="B271" s="56"/>
      <c r="C271" s="57" t="s">
        <v>326</v>
      </c>
      <c r="D271" s="57"/>
      <c r="E271" s="187"/>
      <c r="F271" s="187"/>
      <c r="G271" s="187"/>
      <c r="H271" s="187"/>
      <c r="I271" s="186">
        <v>29647650.82</v>
      </c>
      <c r="J271" s="186"/>
    </row>
    <row r="272" spans="1:14" x14ac:dyDescent="0.25">
      <c r="B272" s="56"/>
      <c r="C272" s="340" t="s">
        <v>331</v>
      </c>
      <c r="D272" s="340"/>
      <c r="E272" s="120">
        <f>SUM(E269:E271)</f>
        <v>0</v>
      </c>
      <c r="F272" s="120">
        <f t="shared" ref="F272:J272" si="14">SUM(F269:F271)</f>
        <v>0</v>
      </c>
      <c r="G272" s="120">
        <f t="shared" si="14"/>
        <v>0</v>
      </c>
      <c r="H272" s="120">
        <f t="shared" si="14"/>
        <v>0</v>
      </c>
      <c r="I272" s="120">
        <f t="shared" si="14"/>
        <v>29647650.82</v>
      </c>
      <c r="J272" s="120">
        <f t="shared" si="14"/>
        <v>0</v>
      </c>
    </row>
    <row r="273" spans="1:14" x14ac:dyDescent="0.25">
      <c r="B273" s="56"/>
      <c r="C273" s="42"/>
      <c r="D273" s="42"/>
      <c r="E273" s="111"/>
      <c r="F273" s="111"/>
      <c r="G273" s="43"/>
      <c r="H273" s="41"/>
      <c r="I273" s="41"/>
      <c r="J273" s="41"/>
    </row>
    <row r="274" spans="1:14" hidden="1" x14ac:dyDescent="0.25">
      <c r="B274" s="56"/>
      <c r="C274" s="115" t="s">
        <v>334</v>
      </c>
      <c r="D274" s="115"/>
      <c r="E274" s="117"/>
      <c r="F274" s="117"/>
      <c r="G274" s="118"/>
      <c r="H274" s="119"/>
      <c r="I274" s="119"/>
      <c r="J274" s="119"/>
      <c r="K274" s="101"/>
      <c r="L274" s="101"/>
      <c r="M274" s="101"/>
      <c r="N274" s="101"/>
    </row>
    <row r="275" spans="1:14" hidden="1" x14ac:dyDescent="0.25">
      <c r="B275" s="56"/>
      <c r="C275" s="115" t="s">
        <v>335</v>
      </c>
      <c r="D275" s="115"/>
      <c r="E275" s="117"/>
      <c r="F275" s="117"/>
      <c r="G275" s="118"/>
      <c r="H275" s="119"/>
      <c r="I275" s="119"/>
      <c r="J275" s="119"/>
      <c r="K275" s="101"/>
      <c r="L275" s="101"/>
      <c r="M275" s="101"/>
      <c r="N275" s="101"/>
    </row>
    <row r="276" spans="1:14" hidden="1" x14ac:dyDescent="0.25">
      <c r="B276" s="56"/>
      <c r="C276" s="115" t="s">
        <v>340</v>
      </c>
      <c r="D276" s="115"/>
      <c r="E276" s="117"/>
      <c r="F276" s="117"/>
      <c r="G276" s="118"/>
      <c r="H276" s="119"/>
      <c r="I276" s="119"/>
      <c r="J276" s="119"/>
      <c r="K276" s="101"/>
      <c r="L276" s="101"/>
      <c r="M276" s="101"/>
      <c r="N276" s="101"/>
    </row>
    <row r="277" spans="1:14" hidden="1" x14ac:dyDescent="0.25">
      <c r="A277" s="1" t="s">
        <v>336</v>
      </c>
      <c r="B277" s="56"/>
      <c r="C277" s="115" t="s">
        <v>337</v>
      </c>
      <c r="D277" s="115"/>
      <c r="E277" s="115"/>
      <c r="F277" s="118"/>
      <c r="G277" s="118"/>
      <c r="H277" s="119"/>
      <c r="I277" s="119"/>
      <c r="J277" s="119"/>
      <c r="K277" s="101"/>
      <c r="L277" s="101"/>
      <c r="M277" s="101"/>
      <c r="N277" s="101"/>
    </row>
    <row r="278" spans="1:14" hidden="1" x14ac:dyDescent="0.25">
      <c r="B278" s="56"/>
      <c r="C278" s="116" t="s">
        <v>338</v>
      </c>
      <c r="D278" s="115"/>
      <c r="E278" s="115"/>
      <c r="F278" s="118"/>
      <c r="G278" s="118"/>
      <c r="H278" s="119"/>
      <c r="I278" s="119"/>
      <c r="J278" s="119"/>
      <c r="K278" s="101"/>
      <c r="L278" s="101"/>
      <c r="M278" s="101"/>
      <c r="N278" s="101"/>
    </row>
    <row r="279" spans="1:14" hidden="1" x14ac:dyDescent="0.25">
      <c r="B279" s="56"/>
      <c r="C279" s="115" t="s">
        <v>339</v>
      </c>
      <c r="D279" s="115"/>
      <c r="E279" s="115"/>
      <c r="F279" s="118"/>
      <c r="G279" s="118"/>
      <c r="H279" s="119"/>
      <c r="I279" s="119"/>
      <c r="J279" s="119"/>
      <c r="K279" s="101"/>
      <c r="L279" s="101"/>
      <c r="M279" s="101"/>
      <c r="N279" s="101"/>
    </row>
    <row r="280" spans="1:14" ht="15" hidden="1" customHeight="1" x14ac:dyDescent="0.25">
      <c r="C280" s="417" t="s">
        <v>263</v>
      </c>
      <c r="D280" s="417"/>
      <c r="E280" s="417"/>
      <c r="F280" s="417"/>
      <c r="G280" s="417"/>
      <c r="H280" s="417"/>
      <c r="I280" s="417"/>
      <c r="J280" s="417"/>
      <c r="K280" s="417"/>
      <c r="L280" s="417"/>
      <c r="M280" s="417"/>
      <c r="N280" s="417"/>
    </row>
    <row r="281" spans="1:14" hidden="1" x14ac:dyDescent="0.25">
      <c r="C281" s="417"/>
      <c r="D281" s="417"/>
      <c r="E281" s="417"/>
      <c r="F281" s="417"/>
      <c r="G281" s="417"/>
      <c r="H281" s="417"/>
      <c r="I281" s="417"/>
      <c r="J281" s="417"/>
      <c r="K281" s="417"/>
      <c r="L281" s="417"/>
      <c r="M281" s="417"/>
      <c r="N281" s="417"/>
    </row>
    <row r="282" spans="1:14" x14ac:dyDescent="0.25">
      <c r="C282" s="107"/>
      <c r="D282" s="107"/>
      <c r="E282" s="107"/>
      <c r="F282" s="107"/>
      <c r="G282" s="107"/>
      <c r="H282" s="107"/>
      <c r="I282" s="107"/>
      <c r="J282" s="107"/>
      <c r="K282" s="107"/>
      <c r="L282" s="107"/>
      <c r="M282" s="107"/>
      <c r="N282" s="107"/>
    </row>
    <row r="283" spans="1:14" x14ac:dyDescent="0.25">
      <c r="B283" s="56" t="s">
        <v>145</v>
      </c>
      <c r="C283" s="245" t="s">
        <v>146</v>
      </c>
      <c r="D283" s="245"/>
      <c r="E283" s="245"/>
      <c r="F283" s="245"/>
      <c r="G283" s="245"/>
      <c r="H283" s="245"/>
      <c r="I283" s="245"/>
      <c r="J283" s="245"/>
      <c r="K283" s="20"/>
      <c r="L283" s="20"/>
      <c r="M283" s="20"/>
      <c r="N283" s="20"/>
    </row>
    <row r="284" spans="1:14" x14ac:dyDescent="0.25">
      <c r="C284" s="60" t="s">
        <v>8</v>
      </c>
      <c r="D284" s="418" t="s">
        <v>141</v>
      </c>
      <c r="E284" s="418"/>
      <c r="F284" s="418" t="s">
        <v>138</v>
      </c>
      <c r="G284" s="418"/>
      <c r="H284" s="26" t="s">
        <v>40</v>
      </c>
      <c r="I284" s="27"/>
      <c r="J284" s="28"/>
    </row>
    <row r="285" spans="1:14" x14ac:dyDescent="0.25">
      <c r="C285" s="60" t="s">
        <v>6</v>
      </c>
      <c r="D285" s="409" t="s">
        <v>147</v>
      </c>
      <c r="E285" s="410"/>
      <c r="F285" s="440"/>
      <c r="G285" s="441"/>
      <c r="H285" s="442"/>
      <c r="I285" s="443"/>
      <c r="J285" s="444"/>
    </row>
    <row r="286" spans="1:14" x14ac:dyDescent="0.25">
      <c r="C286" s="60" t="s">
        <v>20</v>
      </c>
      <c r="D286" s="68" t="s">
        <v>358</v>
      </c>
      <c r="E286" s="69"/>
      <c r="F286" s="148"/>
      <c r="G286" s="149"/>
      <c r="H286" s="442"/>
      <c r="I286" s="443"/>
      <c r="J286" s="444"/>
    </row>
    <row r="287" spans="1:14" x14ac:dyDescent="0.25">
      <c r="C287" s="60" t="s">
        <v>21</v>
      </c>
      <c r="D287" s="68" t="s">
        <v>359</v>
      </c>
      <c r="E287" s="69"/>
      <c r="F287" s="148"/>
      <c r="G287" s="149"/>
      <c r="H287" s="442"/>
      <c r="I287" s="443"/>
      <c r="J287" s="444"/>
    </row>
    <row r="288" spans="1:14" x14ac:dyDescent="0.25">
      <c r="C288" s="60" t="s">
        <v>111</v>
      </c>
      <c r="D288" s="409" t="s">
        <v>148</v>
      </c>
      <c r="E288" s="410"/>
      <c r="F288" s="440"/>
      <c r="G288" s="441"/>
      <c r="H288" s="442"/>
      <c r="I288" s="443"/>
      <c r="J288" s="444"/>
    </row>
    <row r="289" spans="2:14" x14ac:dyDescent="0.25">
      <c r="C289" s="60" t="s">
        <v>113</v>
      </c>
      <c r="D289" s="409" t="s">
        <v>95</v>
      </c>
      <c r="E289" s="410"/>
      <c r="F289" s="419">
        <f>SUM(F285:G288)</f>
        <v>0</v>
      </c>
      <c r="G289" s="420"/>
      <c r="H289" s="421"/>
      <c r="I289" s="422"/>
      <c r="J289" s="423"/>
    </row>
    <row r="290" spans="2:14" x14ac:dyDescent="0.25">
      <c r="C290" s="2"/>
      <c r="D290" s="61"/>
      <c r="E290" s="61"/>
      <c r="F290" s="2"/>
      <c r="G290" s="2"/>
      <c r="H290" s="2"/>
      <c r="I290" s="2"/>
      <c r="J290" s="2"/>
    </row>
    <row r="291" spans="2:14" ht="44.25" hidden="1" customHeight="1" x14ac:dyDescent="0.25">
      <c r="C291" s="244" t="s">
        <v>356</v>
      </c>
      <c r="D291" s="244"/>
      <c r="E291" s="244"/>
      <c r="F291" s="244"/>
      <c r="G291" s="244"/>
      <c r="H291" s="244"/>
      <c r="I291" s="244"/>
      <c r="J291" s="244"/>
      <c r="K291" s="244"/>
      <c r="L291" s="244"/>
      <c r="M291" s="244"/>
    </row>
    <row r="292" spans="2:14" hidden="1" x14ac:dyDescent="0.25">
      <c r="C292" s="243" t="s">
        <v>149</v>
      </c>
      <c r="D292" s="243"/>
      <c r="E292" s="243"/>
      <c r="F292" s="243"/>
      <c r="G292" s="243"/>
      <c r="H292" s="243"/>
      <c r="I292" s="243"/>
      <c r="J292" s="243"/>
      <c r="K292" s="243"/>
      <c r="L292" s="243"/>
      <c r="M292" s="243"/>
    </row>
    <row r="293" spans="2:14" hidden="1" x14ac:dyDescent="0.25">
      <c r="C293" s="243" t="s">
        <v>150</v>
      </c>
      <c r="D293" s="243"/>
      <c r="E293" s="243"/>
      <c r="F293" s="243"/>
      <c r="G293" s="243"/>
      <c r="H293" s="243"/>
      <c r="I293" s="243"/>
      <c r="J293" s="243"/>
      <c r="K293" s="243"/>
      <c r="L293" s="243"/>
      <c r="M293" s="243"/>
    </row>
    <row r="294" spans="2:14" hidden="1" x14ac:dyDescent="0.25">
      <c r="C294" s="243" t="s">
        <v>151</v>
      </c>
      <c r="D294" s="243"/>
      <c r="E294" s="243"/>
      <c r="F294" s="243"/>
      <c r="G294" s="243"/>
      <c r="H294" s="243"/>
      <c r="I294" s="243"/>
      <c r="J294" s="243"/>
      <c r="K294" s="243"/>
      <c r="L294" s="243"/>
      <c r="M294" s="243"/>
    </row>
    <row r="295" spans="2:14" hidden="1" x14ac:dyDescent="0.25">
      <c r="C295" s="243" t="s">
        <v>152</v>
      </c>
      <c r="D295" s="243"/>
      <c r="E295" s="243"/>
      <c r="F295" s="243"/>
      <c r="G295" s="243"/>
      <c r="H295" s="243"/>
      <c r="I295" s="243"/>
      <c r="J295" s="243"/>
      <c r="K295" s="243"/>
      <c r="L295" s="243"/>
      <c r="M295" s="243"/>
    </row>
    <row r="296" spans="2:14" hidden="1" x14ac:dyDescent="0.25">
      <c r="C296" s="243" t="s">
        <v>357</v>
      </c>
      <c r="D296" s="243"/>
      <c r="E296" s="243"/>
      <c r="F296" s="243"/>
      <c r="G296" s="243"/>
      <c r="H296" s="243"/>
      <c r="I296" s="243"/>
      <c r="J296" s="243"/>
      <c r="K296" s="243"/>
      <c r="L296" s="243"/>
      <c r="M296" s="243"/>
    </row>
    <row r="297" spans="2:14" x14ac:dyDescent="0.25">
      <c r="C297" s="61"/>
      <c r="D297" s="61"/>
      <c r="E297" s="61"/>
      <c r="F297" s="61"/>
      <c r="G297" s="61"/>
      <c r="H297" s="61"/>
      <c r="I297" s="61"/>
      <c r="J297" s="61"/>
      <c r="K297" s="61"/>
      <c r="L297" s="61"/>
      <c r="M297" s="61"/>
    </row>
    <row r="298" spans="2:14" x14ac:dyDescent="0.25">
      <c r="B298" s="56" t="s">
        <v>153</v>
      </c>
      <c r="C298" s="245" t="s">
        <v>333</v>
      </c>
      <c r="D298" s="245"/>
      <c r="E298" s="245"/>
      <c r="F298" s="245"/>
      <c r="G298" s="245"/>
      <c r="H298" s="245"/>
      <c r="I298" s="245"/>
      <c r="J298" s="245"/>
      <c r="K298" s="245"/>
      <c r="L298" s="245"/>
      <c r="M298" s="245"/>
    </row>
    <row r="299" spans="2:14" ht="33" hidden="1" customHeight="1" x14ac:dyDescent="0.25">
      <c r="C299" s="244" t="s">
        <v>354</v>
      </c>
      <c r="D299" s="244"/>
      <c r="E299" s="244"/>
      <c r="F299" s="244"/>
      <c r="G299" s="244"/>
      <c r="H299" s="244"/>
      <c r="I299" s="244"/>
      <c r="J299" s="244"/>
      <c r="K299" s="244"/>
      <c r="L299" s="244"/>
      <c r="M299" s="244"/>
      <c r="N299" s="244"/>
    </row>
    <row r="300" spans="2:14" ht="30.75" hidden="1" customHeight="1" x14ac:dyDescent="0.25">
      <c r="C300" s="244" t="s">
        <v>355</v>
      </c>
      <c r="D300" s="244"/>
      <c r="E300" s="244"/>
      <c r="F300" s="244"/>
      <c r="G300" s="244"/>
      <c r="H300" s="244"/>
      <c r="I300" s="244"/>
      <c r="J300" s="244"/>
      <c r="K300" s="244"/>
      <c r="L300" s="244"/>
      <c r="M300" s="244"/>
      <c r="N300" s="244"/>
    </row>
    <row r="301" spans="2:14" x14ac:dyDescent="0.25">
      <c r="C301" s="61"/>
      <c r="D301" s="61"/>
      <c r="E301" s="61"/>
      <c r="F301" s="61"/>
      <c r="G301" s="61"/>
      <c r="H301" s="61"/>
      <c r="I301" s="61"/>
      <c r="J301" s="61"/>
      <c r="K301" s="61"/>
      <c r="L301" s="61"/>
      <c r="M301" s="61"/>
    </row>
    <row r="302" spans="2:14" x14ac:dyDescent="0.25">
      <c r="C302" s="50" t="s">
        <v>8</v>
      </c>
      <c r="D302" s="258" t="s">
        <v>141</v>
      </c>
      <c r="E302" s="258"/>
      <c r="F302" s="258"/>
      <c r="G302" s="258"/>
      <c r="H302" s="255" t="s">
        <v>138</v>
      </c>
      <c r="I302" s="257"/>
      <c r="J302" s="255" t="s">
        <v>40</v>
      </c>
      <c r="K302" s="256"/>
      <c r="L302" s="257"/>
    </row>
    <row r="303" spans="2:14" ht="16.5" customHeight="1" x14ac:dyDescent="0.25">
      <c r="C303" s="72" t="s">
        <v>6</v>
      </c>
      <c r="D303" s="424" t="s">
        <v>202</v>
      </c>
      <c r="E303" s="424"/>
      <c r="F303" s="424"/>
      <c r="G303" s="424"/>
      <c r="H303" s="503"/>
      <c r="I303" s="504"/>
      <c r="J303" s="445"/>
      <c r="K303" s="446"/>
      <c r="L303" s="447"/>
    </row>
    <row r="304" spans="2:14" ht="16.5" customHeight="1" x14ac:dyDescent="0.25">
      <c r="C304" s="72" t="s">
        <v>20</v>
      </c>
      <c r="D304" s="424" t="s">
        <v>154</v>
      </c>
      <c r="E304" s="424"/>
      <c r="F304" s="424"/>
      <c r="G304" s="424"/>
      <c r="H304" s="503"/>
      <c r="I304" s="504"/>
      <c r="J304" s="445"/>
      <c r="K304" s="446"/>
      <c r="L304" s="447"/>
    </row>
    <row r="305" spans="2:14" ht="16.5" customHeight="1" x14ac:dyDescent="0.25">
      <c r="C305" s="72" t="s">
        <v>21</v>
      </c>
      <c r="D305" s="424" t="s">
        <v>155</v>
      </c>
      <c r="E305" s="424"/>
      <c r="F305" s="424"/>
      <c r="G305" s="424"/>
      <c r="H305" s="503"/>
      <c r="I305" s="504"/>
      <c r="J305" s="445"/>
      <c r="K305" s="446"/>
      <c r="L305" s="447"/>
    </row>
    <row r="307" spans="2:14" x14ac:dyDescent="0.25">
      <c r="B307" s="56" t="s">
        <v>361</v>
      </c>
      <c r="C307" s="19" t="s">
        <v>362</v>
      </c>
      <c r="D307" s="20"/>
      <c r="E307" s="20"/>
      <c r="F307" s="20"/>
      <c r="G307" s="20"/>
      <c r="H307" s="20"/>
      <c r="I307" s="20"/>
      <c r="J307" s="20"/>
      <c r="K307" s="20"/>
      <c r="L307" s="20"/>
      <c r="M307" s="20"/>
      <c r="N307" s="20"/>
    </row>
    <row r="308" spans="2:14" x14ac:dyDescent="0.25">
      <c r="C308" s="60" t="s">
        <v>58</v>
      </c>
      <c r="D308" s="418" t="s">
        <v>45</v>
      </c>
      <c r="E308" s="418"/>
      <c r="F308" s="418" t="s">
        <v>363</v>
      </c>
      <c r="G308" s="418"/>
      <c r="H308" s="418"/>
      <c r="I308" s="418"/>
      <c r="J308" s="418"/>
      <c r="K308" s="418"/>
      <c r="L308" s="418"/>
      <c r="M308" s="418" t="s">
        <v>138</v>
      </c>
      <c r="N308" s="418"/>
    </row>
    <row r="309" spans="2:14" x14ac:dyDescent="0.25">
      <c r="C309" s="60" t="s">
        <v>6</v>
      </c>
      <c r="D309" s="428" t="s">
        <v>364</v>
      </c>
      <c r="E309" s="428"/>
      <c r="F309" s="477"/>
      <c r="G309" s="477"/>
      <c r="H309" s="477"/>
      <c r="I309" s="477"/>
      <c r="J309" s="477"/>
      <c r="K309" s="477"/>
      <c r="L309" s="477"/>
      <c r="M309" s="505"/>
      <c r="N309" s="505"/>
    </row>
    <row r="310" spans="2:14" x14ac:dyDescent="0.25">
      <c r="C310" s="60" t="s">
        <v>20</v>
      </c>
      <c r="D310" s="428" t="s">
        <v>365</v>
      </c>
      <c r="E310" s="428"/>
      <c r="F310" s="477"/>
      <c r="G310" s="477"/>
      <c r="H310" s="477"/>
      <c r="I310" s="477"/>
      <c r="J310" s="477"/>
      <c r="K310" s="477"/>
      <c r="L310" s="477"/>
      <c r="M310" s="505"/>
      <c r="N310" s="505"/>
    </row>
    <row r="311" spans="2:14" x14ac:dyDescent="0.25">
      <c r="C311" s="60" t="s">
        <v>21</v>
      </c>
      <c r="D311" s="428" t="s">
        <v>366</v>
      </c>
      <c r="E311" s="428"/>
      <c r="F311" s="477"/>
      <c r="G311" s="477"/>
      <c r="H311" s="477"/>
      <c r="I311" s="477"/>
      <c r="J311" s="477"/>
      <c r="K311" s="477"/>
      <c r="L311" s="477"/>
      <c r="M311" s="505"/>
      <c r="N311" s="505"/>
    </row>
    <row r="312" spans="2:14" x14ac:dyDescent="0.25">
      <c r="C312" s="60" t="s">
        <v>111</v>
      </c>
      <c r="D312" s="428" t="s">
        <v>384</v>
      </c>
      <c r="E312" s="428"/>
      <c r="F312" s="477"/>
      <c r="G312" s="477"/>
      <c r="H312" s="477"/>
      <c r="I312" s="477"/>
      <c r="J312" s="477"/>
      <c r="K312" s="477"/>
      <c r="L312" s="477"/>
      <c r="M312" s="505"/>
      <c r="N312" s="505"/>
    </row>
    <row r="313" spans="2:14" x14ac:dyDescent="0.25">
      <c r="M313" s="2"/>
      <c r="N313" s="2"/>
    </row>
    <row r="315" spans="2:14" x14ac:dyDescent="0.25">
      <c r="B315" s="56" t="s">
        <v>156</v>
      </c>
      <c r="C315" s="19" t="s">
        <v>157</v>
      </c>
      <c r="D315" s="19"/>
      <c r="E315" s="19"/>
      <c r="F315" s="19"/>
      <c r="G315" s="19"/>
      <c r="H315" s="19"/>
      <c r="I315" s="19"/>
      <c r="J315" s="19"/>
      <c r="K315" s="19"/>
      <c r="L315" s="19"/>
      <c r="M315" s="19"/>
      <c r="N315" s="19"/>
    </row>
    <row r="316" spans="2:14" x14ac:dyDescent="0.25">
      <c r="B316" s="56"/>
      <c r="C316" s="245" t="s">
        <v>158</v>
      </c>
      <c r="D316" s="245"/>
      <c r="E316" s="245"/>
      <c r="F316" s="245"/>
      <c r="G316" s="245"/>
      <c r="H316" s="245"/>
      <c r="I316" s="245"/>
      <c r="J316" s="245"/>
      <c r="K316" s="245"/>
      <c r="L316" s="245"/>
      <c r="M316" s="245"/>
      <c r="N316" s="245"/>
    </row>
    <row r="317" spans="2:14" x14ac:dyDescent="0.25">
      <c r="B317" s="56"/>
      <c r="C317" s="50" t="s">
        <v>58</v>
      </c>
      <c r="D317" s="432" t="s">
        <v>45</v>
      </c>
      <c r="E317" s="432"/>
      <c r="F317" s="432"/>
      <c r="G317" s="432"/>
      <c r="H317" s="258" t="s">
        <v>138</v>
      </c>
      <c r="I317" s="258"/>
      <c r="J317" s="49"/>
      <c r="K317" s="49"/>
      <c r="L317" s="49"/>
      <c r="M317" s="49"/>
      <c r="N317" s="49"/>
    </row>
    <row r="318" spans="2:14" x14ac:dyDescent="0.25">
      <c r="C318" s="60" t="s">
        <v>6</v>
      </c>
      <c r="D318" s="428" t="s">
        <v>257</v>
      </c>
      <c r="E318" s="428"/>
      <c r="F318" s="428"/>
      <c r="G318" s="428"/>
      <c r="H318" s="438"/>
      <c r="I318" s="439"/>
    </row>
    <row r="319" spans="2:14" x14ac:dyDescent="0.25">
      <c r="C319" s="60" t="s">
        <v>20</v>
      </c>
      <c r="D319" s="428" t="s">
        <v>258</v>
      </c>
      <c r="E319" s="428"/>
      <c r="F319" s="428"/>
      <c r="G319" s="428"/>
      <c r="H319" s="438"/>
      <c r="I319" s="439"/>
    </row>
    <row r="321" spans="2:14" x14ac:dyDescent="0.25">
      <c r="B321" s="56" t="s">
        <v>360</v>
      </c>
      <c r="C321" s="245" t="s">
        <v>159</v>
      </c>
      <c r="D321" s="245"/>
      <c r="E321" s="245"/>
      <c r="F321" s="245"/>
      <c r="G321" s="245"/>
      <c r="H321" s="245"/>
      <c r="I321" s="245"/>
      <c r="J321" s="245"/>
      <c r="K321" s="245"/>
      <c r="L321" s="245"/>
      <c r="M321" s="245"/>
      <c r="N321" s="245"/>
    </row>
    <row r="322" spans="2:14" x14ac:dyDescent="0.25">
      <c r="C322" s="131"/>
      <c r="D322" s="131"/>
      <c r="E322" s="131"/>
      <c r="F322" s="131"/>
      <c r="G322" s="131"/>
      <c r="H322" s="131"/>
      <c r="I322" s="131"/>
      <c r="J322" s="131"/>
      <c r="K322" s="131"/>
      <c r="L322" s="131"/>
      <c r="M322" s="131"/>
      <c r="N322" s="131"/>
    </row>
    <row r="323" spans="2:14" x14ac:dyDescent="0.25">
      <c r="C323" s="131"/>
      <c r="D323" s="131"/>
      <c r="E323" s="131"/>
      <c r="F323" s="131"/>
      <c r="G323" s="131"/>
      <c r="H323" s="131"/>
      <c r="I323" s="131"/>
      <c r="J323" s="131"/>
      <c r="K323" s="131"/>
      <c r="L323" s="131"/>
      <c r="M323" s="131"/>
      <c r="N323" s="131"/>
    </row>
    <row r="324" spans="2:14" x14ac:dyDescent="0.25">
      <c r="B324" s="56" t="s">
        <v>21</v>
      </c>
      <c r="C324" s="245" t="s">
        <v>376</v>
      </c>
      <c r="D324" s="245"/>
      <c r="E324" s="245"/>
      <c r="F324" s="245"/>
      <c r="G324" s="245"/>
      <c r="H324" s="245"/>
      <c r="I324" s="245"/>
      <c r="J324" s="245"/>
      <c r="K324" s="245"/>
      <c r="L324" s="245"/>
      <c r="M324" s="245"/>
      <c r="N324" s="245"/>
    </row>
    <row r="325" spans="2:14" x14ac:dyDescent="0.25">
      <c r="C325" s="131"/>
      <c r="D325" s="131"/>
      <c r="E325" s="131"/>
      <c r="F325" s="131"/>
      <c r="G325" s="131"/>
      <c r="H325" s="131"/>
      <c r="I325" s="131"/>
      <c r="J325" s="131"/>
      <c r="K325" s="131"/>
      <c r="L325" s="131"/>
      <c r="M325" s="131"/>
      <c r="N325" s="131"/>
    </row>
    <row r="326" spans="2:14" x14ac:dyDescent="0.25">
      <c r="C326" s="131"/>
      <c r="D326" s="131"/>
      <c r="E326" s="131"/>
      <c r="F326" s="131"/>
      <c r="G326" s="131"/>
      <c r="H326" s="131"/>
      <c r="I326" s="131"/>
      <c r="J326" s="131"/>
      <c r="K326" s="131"/>
      <c r="L326" s="131"/>
      <c r="M326" s="131"/>
      <c r="N326" s="131"/>
    </row>
    <row r="327" spans="2:14" hidden="1" x14ac:dyDescent="0.25">
      <c r="C327" s="254" t="s">
        <v>375</v>
      </c>
      <c r="D327" s="254"/>
      <c r="E327" s="254"/>
      <c r="F327" s="254"/>
      <c r="G327" s="254"/>
      <c r="H327" s="254"/>
      <c r="I327" s="254"/>
      <c r="J327" s="254"/>
      <c r="K327" s="254"/>
      <c r="L327" s="254"/>
      <c r="M327" s="254"/>
      <c r="N327" s="254"/>
    </row>
    <row r="328" spans="2:14" hidden="1" x14ac:dyDescent="0.25">
      <c r="C328" s="49"/>
      <c r="D328" s="49"/>
      <c r="E328" s="49"/>
      <c r="F328" s="49"/>
      <c r="G328" s="49"/>
      <c r="H328" s="49"/>
      <c r="I328" s="49"/>
      <c r="J328" s="49"/>
      <c r="K328" s="49"/>
      <c r="L328" s="49"/>
      <c r="M328" s="49"/>
      <c r="N328" s="49"/>
    </row>
    <row r="329" spans="2:14" ht="57" hidden="1" customHeight="1" x14ac:dyDescent="0.25">
      <c r="C329" s="433" t="s">
        <v>370</v>
      </c>
      <c r="D329" s="433"/>
      <c r="E329" s="433"/>
      <c r="F329" s="433"/>
      <c r="G329" s="433"/>
      <c r="H329" s="433"/>
      <c r="I329" s="433"/>
      <c r="J329" s="433"/>
      <c r="K329" s="433"/>
      <c r="L329" s="433"/>
      <c r="M329" s="433"/>
      <c r="N329" s="433"/>
    </row>
    <row r="330" spans="2:14" hidden="1" x14ac:dyDescent="0.25">
      <c r="C330" s="298" t="s">
        <v>204</v>
      </c>
      <c r="D330" s="298"/>
      <c r="E330" s="298"/>
      <c r="F330" s="298"/>
      <c r="G330" s="298"/>
      <c r="H330" s="298"/>
      <c r="I330" s="298"/>
      <c r="J330" s="298"/>
      <c r="K330" s="298"/>
      <c r="L330" s="298"/>
      <c r="M330" s="298"/>
      <c r="N330" s="298"/>
    </row>
    <row r="331" spans="2:14" hidden="1" x14ac:dyDescent="0.25">
      <c r="C331" s="298" t="s">
        <v>205</v>
      </c>
      <c r="D331" s="298"/>
      <c r="E331" s="298"/>
      <c r="F331" s="298"/>
      <c r="G331" s="298"/>
      <c r="H331" s="298"/>
      <c r="I331" s="298"/>
      <c r="J331" s="298"/>
      <c r="K331" s="298"/>
      <c r="L331" s="298"/>
      <c r="M331" s="298"/>
      <c r="N331" s="298"/>
    </row>
    <row r="332" spans="2:14" hidden="1" x14ac:dyDescent="0.25">
      <c r="C332" s="298" t="s">
        <v>160</v>
      </c>
      <c r="D332" s="298"/>
      <c r="E332" s="298"/>
      <c r="F332" s="298"/>
      <c r="G332" s="298"/>
      <c r="H332" s="298"/>
      <c r="I332" s="298"/>
      <c r="J332" s="298"/>
      <c r="K332" s="298"/>
      <c r="L332" s="298"/>
      <c r="M332" s="298"/>
      <c r="N332" s="298"/>
    </row>
    <row r="333" spans="2:14" hidden="1" x14ac:dyDescent="0.25">
      <c r="C333" s="298" t="s">
        <v>161</v>
      </c>
      <c r="D333" s="298"/>
      <c r="E333" s="298"/>
      <c r="F333" s="298"/>
      <c r="G333" s="298"/>
      <c r="H333" s="298"/>
      <c r="I333" s="298"/>
      <c r="J333" s="298"/>
      <c r="K333" s="298"/>
      <c r="L333" s="298"/>
      <c r="M333" s="298"/>
      <c r="N333" s="298"/>
    </row>
    <row r="334" spans="2:14" ht="29.25" hidden="1" customHeight="1" x14ac:dyDescent="0.25">
      <c r="C334" s="433" t="s">
        <v>371</v>
      </c>
      <c r="D334" s="433"/>
      <c r="E334" s="433"/>
      <c r="F334" s="433"/>
      <c r="G334" s="433"/>
      <c r="H334" s="433"/>
      <c r="I334" s="433"/>
      <c r="J334" s="433"/>
      <c r="K334" s="433"/>
      <c r="L334" s="433"/>
      <c r="M334" s="433"/>
      <c r="N334" s="433"/>
    </row>
    <row r="335" spans="2:14" hidden="1" x14ac:dyDescent="0.25">
      <c r="C335" s="298"/>
      <c r="D335" s="298"/>
      <c r="E335" s="298"/>
      <c r="F335" s="298"/>
      <c r="G335" s="298"/>
      <c r="H335" s="298"/>
      <c r="I335" s="298"/>
      <c r="J335" s="298"/>
      <c r="K335" s="298"/>
      <c r="L335" s="298"/>
      <c r="M335" s="298"/>
      <c r="N335" s="298"/>
    </row>
    <row r="336" spans="2:14" hidden="1" x14ac:dyDescent="0.25"/>
    <row r="337" spans="3:14" hidden="1" x14ac:dyDescent="0.25">
      <c r="C337" s="254" t="s">
        <v>162</v>
      </c>
      <c r="D337" s="254"/>
      <c r="E337" s="254"/>
      <c r="F337" s="254"/>
      <c r="G337" s="254"/>
      <c r="H337" s="254"/>
      <c r="I337" s="254"/>
      <c r="J337" s="254"/>
      <c r="K337" s="254"/>
      <c r="L337" s="254"/>
      <c r="M337" s="254"/>
      <c r="N337" s="254"/>
    </row>
    <row r="338" spans="3:14" ht="60.75" hidden="1" customHeight="1" x14ac:dyDescent="0.25">
      <c r="C338" s="433" t="s">
        <v>372</v>
      </c>
      <c r="D338" s="433"/>
      <c r="E338" s="433"/>
      <c r="F338" s="433"/>
      <c r="G338" s="433"/>
      <c r="H338" s="433"/>
      <c r="I338" s="433"/>
      <c r="J338" s="433"/>
      <c r="K338" s="433"/>
      <c r="L338" s="433"/>
      <c r="M338" s="433"/>
      <c r="N338" s="433"/>
    </row>
    <row r="339" spans="3:14" hidden="1" x14ac:dyDescent="0.25">
      <c r="C339" s="298"/>
      <c r="D339" s="298"/>
      <c r="E339" s="298"/>
      <c r="F339" s="298"/>
      <c r="G339" s="298"/>
      <c r="H339" s="298"/>
      <c r="I339" s="298"/>
      <c r="J339" s="298"/>
      <c r="K339" s="298"/>
      <c r="L339" s="298"/>
      <c r="M339" s="298"/>
      <c r="N339" s="298"/>
    </row>
    <row r="340" spans="3:14" ht="43.5" hidden="1" customHeight="1" x14ac:dyDescent="0.25">
      <c r="C340" s="433" t="s">
        <v>373</v>
      </c>
      <c r="D340" s="433"/>
      <c r="E340" s="433"/>
      <c r="F340" s="433"/>
      <c r="G340" s="433"/>
      <c r="H340" s="433"/>
      <c r="I340" s="433"/>
      <c r="J340" s="433"/>
      <c r="K340" s="433"/>
      <c r="L340" s="433"/>
      <c r="M340" s="433"/>
      <c r="N340" s="433"/>
    </row>
    <row r="341" spans="3:14" hidden="1" x14ac:dyDescent="0.25">
      <c r="C341" s="298"/>
      <c r="D341" s="298"/>
      <c r="E341" s="298"/>
      <c r="F341" s="298"/>
      <c r="G341" s="298"/>
      <c r="H341" s="298"/>
      <c r="I341" s="298"/>
      <c r="J341" s="298"/>
      <c r="K341" s="298"/>
      <c r="L341" s="298"/>
      <c r="M341" s="298"/>
      <c r="N341" s="298"/>
    </row>
    <row r="342" spans="3:14" hidden="1" x14ac:dyDescent="0.25">
      <c r="C342" s="298" t="s">
        <v>163</v>
      </c>
      <c r="D342" s="298"/>
      <c r="E342" s="298"/>
      <c r="F342" s="298"/>
      <c r="G342" s="298"/>
      <c r="H342" s="298"/>
      <c r="I342" s="298"/>
      <c r="J342" s="298"/>
      <c r="K342" s="298"/>
      <c r="L342" s="298"/>
      <c r="M342" s="298"/>
      <c r="N342" s="298"/>
    </row>
    <row r="343" spans="3:14" hidden="1" x14ac:dyDescent="0.25">
      <c r="C343" s="298" t="s">
        <v>164</v>
      </c>
      <c r="D343" s="298"/>
      <c r="E343" s="298"/>
      <c r="F343" s="298"/>
      <c r="G343" s="298"/>
      <c r="H343" s="298"/>
      <c r="I343" s="298"/>
      <c r="J343" s="298"/>
      <c r="K343" s="298"/>
      <c r="L343" s="298"/>
      <c r="M343" s="298"/>
      <c r="N343" s="298"/>
    </row>
    <row r="344" spans="3:14" hidden="1" x14ac:dyDescent="0.25">
      <c r="C344" s="298" t="s">
        <v>206</v>
      </c>
      <c r="D344" s="298"/>
      <c r="E344" s="298"/>
      <c r="F344" s="298"/>
      <c r="G344" s="298"/>
      <c r="H344" s="298"/>
      <c r="I344" s="298"/>
      <c r="J344" s="298"/>
      <c r="K344" s="298"/>
      <c r="L344" s="298"/>
      <c r="M344" s="298"/>
      <c r="N344" s="298"/>
    </row>
    <row r="345" spans="3:14" hidden="1" x14ac:dyDescent="0.25">
      <c r="C345" s="298" t="s">
        <v>374</v>
      </c>
      <c r="D345" s="298"/>
      <c r="E345" s="298"/>
      <c r="F345" s="298"/>
      <c r="G345" s="298"/>
      <c r="H345" s="298"/>
      <c r="I345" s="298"/>
      <c r="J345" s="298"/>
      <c r="K345" s="298"/>
      <c r="L345" s="298"/>
      <c r="M345" s="298"/>
      <c r="N345" s="298"/>
    </row>
    <row r="346" spans="3:14" hidden="1" x14ac:dyDescent="0.25"/>
    <row r="347" spans="3:14" ht="33.75" hidden="1" customHeight="1" x14ac:dyDescent="0.25">
      <c r="C347" s="434" t="s">
        <v>377</v>
      </c>
      <c r="D347" s="434"/>
      <c r="E347" s="434"/>
      <c r="F347" s="434"/>
      <c r="G347" s="434"/>
      <c r="H347" s="434"/>
      <c r="I347" s="434"/>
      <c r="J347" s="434"/>
      <c r="K347" s="434"/>
      <c r="L347" s="434"/>
      <c r="M347" s="434"/>
      <c r="N347" s="434"/>
    </row>
    <row r="348" spans="3:14" hidden="1" x14ac:dyDescent="0.25">
      <c r="C348" s="254"/>
      <c r="D348" s="254"/>
      <c r="E348" s="254"/>
      <c r="F348" s="254"/>
      <c r="G348" s="254"/>
      <c r="H348" s="254"/>
      <c r="I348" s="254"/>
      <c r="J348" s="254"/>
      <c r="K348" s="254"/>
      <c r="L348" s="254"/>
      <c r="M348" s="254"/>
      <c r="N348" s="254"/>
    </row>
    <row r="349" spans="3:14" hidden="1" x14ac:dyDescent="0.25">
      <c r="C349" s="254"/>
      <c r="D349" s="254"/>
      <c r="E349" s="254"/>
      <c r="F349" s="254"/>
      <c r="G349" s="254"/>
      <c r="H349" s="254"/>
      <c r="I349" s="254"/>
      <c r="J349" s="254"/>
      <c r="K349" s="254"/>
      <c r="L349" s="254"/>
      <c r="M349" s="254"/>
      <c r="N349" s="254"/>
    </row>
    <row r="350" spans="3:14" ht="26.25" hidden="1" customHeight="1" x14ac:dyDescent="0.25">
      <c r="C350" s="433" t="s">
        <v>378</v>
      </c>
      <c r="D350" s="433"/>
      <c r="E350" s="433"/>
      <c r="F350" s="433"/>
      <c r="G350" s="433"/>
      <c r="H350" s="433"/>
      <c r="I350" s="433"/>
      <c r="J350" s="433"/>
      <c r="K350" s="433"/>
      <c r="L350" s="433"/>
      <c r="M350" s="433"/>
      <c r="N350" s="433"/>
    </row>
    <row r="351" spans="3:14" hidden="1" x14ac:dyDescent="0.25">
      <c r="C351" s="298" t="s">
        <v>165</v>
      </c>
      <c r="D351" s="298"/>
      <c r="E351" s="298"/>
      <c r="F351" s="298"/>
      <c r="G351" s="298"/>
      <c r="H351" s="298"/>
      <c r="I351" s="298"/>
      <c r="J351" s="298"/>
      <c r="K351" s="298"/>
      <c r="L351" s="298"/>
      <c r="M351" s="298"/>
      <c r="N351" s="298"/>
    </row>
    <row r="352" spans="3:14" hidden="1" x14ac:dyDescent="0.25">
      <c r="C352" s="298" t="s">
        <v>379</v>
      </c>
      <c r="D352" s="298"/>
      <c r="E352" s="298"/>
      <c r="F352" s="298"/>
      <c r="G352" s="298"/>
      <c r="H352" s="298"/>
      <c r="I352" s="298"/>
      <c r="J352" s="298"/>
      <c r="K352" s="298"/>
      <c r="L352" s="298"/>
      <c r="M352" s="298"/>
      <c r="N352" s="298"/>
    </row>
    <row r="353" spans="3:14" hidden="1" x14ac:dyDescent="0.25">
      <c r="C353" s="298" t="s">
        <v>166</v>
      </c>
      <c r="D353" s="298"/>
      <c r="E353" s="298"/>
      <c r="F353" s="298"/>
      <c r="G353" s="298"/>
      <c r="H353" s="298"/>
      <c r="I353" s="298"/>
      <c r="J353" s="298"/>
      <c r="K353" s="298"/>
      <c r="L353" s="298"/>
      <c r="M353" s="298"/>
      <c r="N353" s="298"/>
    </row>
    <row r="354" spans="3:14" hidden="1" x14ac:dyDescent="0.25">
      <c r="C354" s="298" t="s">
        <v>167</v>
      </c>
      <c r="D354" s="298"/>
      <c r="E354" s="298"/>
      <c r="F354" s="298"/>
      <c r="G354" s="298"/>
      <c r="H354" s="298"/>
      <c r="I354" s="298"/>
      <c r="J354" s="298"/>
      <c r="K354" s="298"/>
      <c r="L354" s="298"/>
      <c r="M354" s="298"/>
      <c r="N354" s="298"/>
    </row>
    <row r="355" spans="3:14" hidden="1" x14ac:dyDescent="0.25">
      <c r="C355" s="298" t="s">
        <v>168</v>
      </c>
      <c r="D355" s="298"/>
      <c r="E355" s="298"/>
      <c r="F355" s="298"/>
      <c r="G355" s="298"/>
      <c r="H355" s="298"/>
      <c r="I355" s="298"/>
      <c r="J355" s="298"/>
      <c r="K355" s="298"/>
      <c r="L355" s="298"/>
      <c r="M355" s="298"/>
      <c r="N355" s="298"/>
    </row>
    <row r="356" spans="3:14" hidden="1" x14ac:dyDescent="0.25">
      <c r="C356" s="298" t="s">
        <v>169</v>
      </c>
      <c r="D356" s="298"/>
      <c r="E356" s="298"/>
      <c r="F356" s="298"/>
      <c r="G356" s="298"/>
      <c r="H356" s="298"/>
      <c r="I356" s="298"/>
      <c r="J356" s="298"/>
      <c r="K356" s="298"/>
      <c r="L356" s="298"/>
      <c r="M356" s="298"/>
      <c r="N356" s="298"/>
    </row>
    <row r="357" spans="3:14" hidden="1" x14ac:dyDescent="0.25">
      <c r="C357" s="298" t="s">
        <v>170</v>
      </c>
      <c r="D357" s="298"/>
      <c r="E357" s="298"/>
      <c r="F357" s="298"/>
      <c r="G357" s="298"/>
      <c r="H357" s="298"/>
      <c r="I357" s="298"/>
      <c r="J357" s="298"/>
      <c r="K357" s="298"/>
      <c r="L357" s="298"/>
      <c r="M357" s="298"/>
      <c r="N357" s="298"/>
    </row>
    <row r="358" spans="3:14" hidden="1" x14ac:dyDescent="0.25">
      <c r="C358" s="298" t="s">
        <v>380</v>
      </c>
      <c r="D358" s="298"/>
      <c r="E358" s="298"/>
      <c r="F358" s="298"/>
      <c r="G358" s="298"/>
      <c r="H358" s="298"/>
      <c r="I358" s="298"/>
      <c r="J358" s="298"/>
      <c r="K358" s="298"/>
      <c r="L358" s="298"/>
      <c r="M358" s="298"/>
      <c r="N358" s="298"/>
    </row>
    <row r="359" spans="3:14" hidden="1" x14ac:dyDescent="0.25"/>
    <row r="360" spans="3:14" hidden="1" x14ac:dyDescent="0.25">
      <c r="C360" s="254" t="s">
        <v>381</v>
      </c>
      <c r="D360" s="254"/>
      <c r="E360" s="254"/>
      <c r="F360" s="254"/>
      <c r="G360" s="254"/>
      <c r="H360" s="254"/>
      <c r="I360" s="254"/>
      <c r="J360" s="254"/>
      <c r="K360" s="254"/>
      <c r="L360" s="254"/>
      <c r="M360" s="254"/>
      <c r="N360" s="254"/>
    </row>
    <row r="361" spans="3:14" hidden="1" x14ac:dyDescent="0.25">
      <c r="C361" s="254"/>
      <c r="D361" s="254"/>
      <c r="E361" s="254"/>
      <c r="F361" s="254"/>
      <c r="G361" s="254"/>
      <c r="H361" s="254"/>
      <c r="I361" s="254"/>
      <c r="J361" s="254"/>
      <c r="K361" s="254"/>
      <c r="L361" s="254"/>
      <c r="M361" s="254"/>
      <c r="N361" s="254"/>
    </row>
    <row r="362" spans="3:14" ht="42.75" hidden="1" customHeight="1" x14ac:dyDescent="0.25">
      <c r="C362" s="433" t="s">
        <v>382</v>
      </c>
      <c r="D362" s="433"/>
      <c r="E362" s="433"/>
      <c r="F362" s="433"/>
      <c r="G362" s="433"/>
      <c r="H362" s="433"/>
      <c r="I362" s="433"/>
      <c r="J362" s="433"/>
      <c r="K362" s="433"/>
      <c r="L362" s="433"/>
      <c r="M362" s="433"/>
      <c r="N362" s="433"/>
    </row>
    <row r="363" spans="3:14" hidden="1" x14ac:dyDescent="0.25">
      <c r="C363" s="298" t="s">
        <v>171</v>
      </c>
      <c r="D363" s="298"/>
      <c r="E363" s="298"/>
      <c r="F363" s="298"/>
      <c r="G363" s="298"/>
      <c r="H363" s="298"/>
      <c r="I363" s="298"/>
      <c r="J363" s="298"/>
      <c r="K363" s="298"/>
      <c r="L363" s="298"/>
      <c r="M363" s="298"/>
      <c r="N363" s="298"/>
    </row>
    <row r="364" spans="3:14" hidden="1" x14ac:dyDescent="0.25">
      <c r="C364" s="298" t="s">
        <v>172</v>
      </c>
      <c r="D364" s="298"/>
      <c r="E364" s="298"/>
      <c r="F364" s="298"/>
      <c r="G364" s="298"/>
      <c r="H364" s="298"/>
      <c r="I364" s="298"/>
      <c r="J364" s="298"/>
      <c r="K364" s="298"/>
      <c r="L364" s="298"/>
      <c r="M364" s="298"/>
      <c r="N364" s="298"/>
    </row>
  </sheetData>
  <sheetProtection password="CC1E" sheet="1" objects="1" scenarios="1"/>
  <mergeCells count="574">
    <mergeCell ref="D311:E311"/>
    <mergeCell ref="D312:E312"/>
    <mergeCell ref="F308:L308"/>
    <mergeCell ref="F309:L309"/>
    <mergeCell ref="F310:L310"/>
    <mergeCell ref="F311:L311"/>
    <mergeCell ref="F312:L312"/>
    <mergeCell ref="M311:N311"/>
    <mergeCell ref="M312:N312"/>
    <mergeCell ref="J305:L305"/>
    <mergeCell ref="H303:I303"/>
    <mergeCell ref="H304:I304"/>
    <mergeCell ref="H305:I305"/>
    <mergeCell ref="M308:N308"/>
    <mergeCell ref="M309:N309"/>
    <mergeCell ref="M310:N310"/>
    <mergeCell ref="D308:E308"/>
    <mergeCell ref="D309:E309"/>
    <mergeCell ref="D310:E310"/>
    <mergeCell ref="K61:L61"/>
    <mergeCell ref="M61:N61"/>
    <mergeCell ref="A48:A50"/>
    <mergeCell ref="A79:A80"/>
    <mergeCell ref="A129:A130"/>
    <mergeCell ref="C182:N182"/>
    <mergeCell ref="C183:J183"/>
    <mergeCell ref="F184:G184"/>
    <mergeCell ref="D184:E184"/>
    <mergeCell ref="H184:N184"/>
    <mergeCell ref="K62:L62"/>
    <mergeCell ref="M62:N62"/>
    <mergeCell ref="K63:L63"/>
    <mergeCell ref="M63:N63"/>
    <mergeCell ref="K67:L67"/>
    <mergeCell ref="M67:N67"/>
    <mergeCell ref="K68:L68"/>
    <mergeCell ref="M68:N68"/>
    <mergeCell ref="K69:L69"/>
    <mergeCell ref="M69:N69"/>
    <mergeCell ref="K64:L64"/>
    <mergeCell ref="M64:N64"/>
    <mergeCell ref="K65:L65"/>
    <mergeCell ref="M65:N65"/>
    <mergeCell ref="E35:N35"/>
    <mergeCell ref="C44:N44"/>
    <mergeCell ref="C45:C46"/>
    <mergeCell ref="D45:D46"/>
    <mergeCell ref="E45:E46"/>
    <mergeCell ref="F45:H45"/>
    <mergeCell ref="I45:I46"/>
    <mergeCell ref="J45:L45"/>
    <mergeCell ref="M45:M46"/>
    <mergeCell ref="N45:N46"/>
    <mergeCell ref="Q1:T1"/>
    <mergeCell ref="Q2:T2"/>
    <mergeCell ref="C5:N5"/>
    <mergeCell ref="Q5:T5"/>
    <mergeCell ref="Q6:T6"/>
    <mergeCell ref="F1:K1"/>
    <mergeCell ref="F2:I2"/>
    <mergeCell ref="J2:K2"/>
    <mergeCell ref="Q19:T19"/>
    <mergeCell ref="C20:N20"/>
    <mergeCell ref="C37:N37"/>
    <mergeCell ref="C39:N41"/>
    <mergeCell ref="C42:N42"/>
    <mergeCell ref="Q8:T8"/>
    <mergeCell ref="Q12:T12"/>
    <mergeCell ref="Q14:T14"/>
    <mergeCell ref="Q16:T16"/>
    <mergeCell ref="C18:N18"/>
    <mergeCell ref="Q18:T18"/>
    <mergeCell ref="C21:N24"/>
    <mergeCell ref="C25:D25"/>
    <mergeCell ref="E25:N25"/>
    <mergeCell ref="C26:D29"/>
    <mergeCell ref="E26:N29"/>
    <mergeCell ref="C30:D30"/>
    <mergeCell ref="E30:N30"/>
    <mergeCell ref="C32:D32"/>
    <mergeCell ref="E32:N32"/>
    <mergeCell ref="C34:D34"/>
    <mergeCell ref="C35:D35"/>
    <mergeCell ref="C33:D33"/>
    <mergeCell ref="E33:N33"/>
    <mergeCell ref="E34:N34"/>
    <mergeCell ref="O45:O46"/>
    <mergeCell ref="C59:C60"/>
    <mergeCell ref="D59:D60"/>
    <mergeCell ref="E59:G59"/>
    <mergeCell ref="H59:H60"/>
    <mergeCell ref="I59:I60"/>
    <mergeCell ref="J59:J60"/>
    <mergeCell ref="K59:N59"/>
    <mergeCell ref="K60:L60"/>
    <mergeCell ref="M60:N60"/>
    <mergeCell ref="M66:N66"/>
    <mergeCell ref="C76:N76"/>
    <mergeCell ref="C77:N77"/>
    <mergeCell ref="C78:N78"/>
    <mergeCell ref="C81:N81"/>
    <mergeCell ref="C82:N82"/>
    <mergeCell ref="C84:N84"/>
    <mergeCell ref="K70:L70"/>
    <mergeCell ref="M70:N70"/>
    <mergeCell ref="C72:N72"/>
    <mergeCell ref="C73:N73"/>
    <mergeCell ref="C74:N74"/>
    <mergeCell ref="C75:N75"/>
    <mergeCell ref="K66:L66"/>
    <mergeCell ref="D87:H87"/>
    <mergeCell ref="I87:K87"/>
    <mergeCell ref="L87:N87"/>
    <mergeCell ref="C89:N89"/>
    <mergeCell ref="C90:N90"/>
    <mergeCell ref="C91:N91"/>
    <mergeCell ref="D85:H85"/>
    <mergeCell ref="I85:K85"/>
    <mergeCell ref="L85:N85"/>
    <mergeCell ref="D86:H86"/>
    <mergeCell ref="I86:K86"/>
    <mergeCell ref="L86:N86"/>
    <mergeCell ref="D95:F95"/>
    <mergeCell ref="G95:H95"/>
    <mergeCell ref="I95:J95"/>
    <mergeCell ref="K95:N95"/>
    <mergeCell ref="D96:F96"/>
    <mergeCell ref="G96:H96"/>
    <mergeCell ref="I96:J96"/>
    <mergeCell ref="K96:N96"/>
    <mergeCell ref="C92:C93"/>
    <mergeCell ref="D92:F93"/>
    <mergeCell ref="G92:H93"/>
    <mergeCell ref="I92:J93"/>
    <mergeCell ref="K92:N93"/>
    <mergeCell ref="D94:F94"/>
    <mergeCell ref="G94:H94"/>
    <mergeCell ref="I94:J94"/>
    <mergeCell ref="K94:N94"/>
    <mergeCell ref="D99:F99"/>
    <mergeCell ref="G99:H99"/>
    <mergeCell ref="I99:J99"/>
    <mergeCell ref="K99:N99"/>
    <mergeCell ref="D100:F100"/>
    <mergeCell ref="G100:H100"/>
    <mergeCell ref="I100:J100"/>
    <mergeCell ref="K100:N100"/>
    <mergeCell ref="D97:F97"/>
    <mergeCell ref="G97:H97"/>
    <mergeCell ref="I97:J97"/>
    <mergeCell ref="K97:N97"/>
    <mergeCell ref="D98:F98"/>
    <mergeCell ref="G98:H98"/>
    <mergeCell ref="I98:J98"/>
    <mergeCell ref="K98:N98"/>
    <mergeCell ref="D103:F103"/>
    <mergeCell ref="G103:H103"/>
    <mergeCell ref="I103:J103"/>
    <mergeCell ref="K103:N103"/>
    <mergeCell ref="D104:F104"/>
    <mergeCell ref="G104:H104"/>
    <mergeCell ref="I104:J104"/>
    <mergeCell ref="K104:N104"/>
    <mergeCell ref="D101:F101"/>
    <mergeCell ref="G101:H101"/>
    <mergeCell ref="I101:J101"/>
    <mergeCell ref="K101:N101"/>
    <mergeCell ref="D102:F102"/>
    <mergeCell ref="G102:H102"/>
    <mergeCell ref="I102:J102"/>
    <mergeCell ref="K102:N102"/>
    <mergeCell ref="C114:H114"/>
    <mergeCell ref="C115:C116"/>
    <mergeCell ref="D115:E116"/>
    <mergeCell ref="F115:H116"/>
    <mergeCell ref="I115:L115"/>
    <mergeCell ref="M115:N116"/>
    <mergeCell ref="I116:J116"/>
    <mergeCell ref="K116:L116"/>
    <mergeCell ref="C105:J105"/>
    <mergeCell ref="K105:N105"/>
    <mergeCell ref="C107:N107"/>
    <mergeCell ref="C110:N110"/>
    <mergeCell ref="C111:N111"/>
    <mergeCell ref="C112:N112"/>
    <mergeCell ref="D117:E117"/>
    <mergeCell ref="F117:H117"/>
    <mergeCell ref="I117:J117"/>
    <mergeCell ref="K117:L117"/>
    <mergeCell ref="M117:N117"/>
    <mergeCell ref="D118:E118"/>
    <mergeCell ref="F118:H118"/>
    <mergeCell ref="I118:J118"/>
    <mergeCell ref="K118:L118"/>
    <mergeCell ref="M118:N118"/>
    <mergeCell ref="C121:E121"/>
    <mergeCell ref="F121:H121"/>
    <mergeCell ref="I121:J121"/>
    <mergeCell ref="K121:L121"/>
    <mergeCell ref="M121:N121"/>
    <mergeCell ref="C123:N123"/>
    <mergeCell ref="D119:E119"/>
    <mergeCell ref="F119:H119"/>
    <mergeCell ref="I119:J119"/>
    <mergeCell ref="K119:L119"/>
    <mergeCell ref="M119:N119"/>
    <mergeCell ref="D120:E120"/>
    <mergeCell ref="F120:H120"/>
    <mergeCell ref="I120:J120"/>
    <mergeCell ref="K120:L120"/>
    <mergeCell ref="M120:N120"/>
    <mergeCell ref="D131:E131"/>
    <mergeCell ref="G131:H131"/>
    <mergeCell ref="I131:J131"/>
    <mergeCell ref="K131:L131"/>
    <mergeCell ref="D132:E132"/>
    <mergeCell ref="G132:H132"/>
    <mergeCell ref="I132:J132"/>
    <mergeCell ref="K132:L132"/>
    <mergeCell ref="C124:N124"/>
    <mergeCell ref="C126:N126"/>
    <mergeCell ref="C128:N128"/>
    <mergeCell ref="C129:C130"/>
    <mergeCell ref="D129:E130"/>
    <mergeCell ref="F129:F130"/>
    <mergeCell ref="G129:H130"/>
    <mergeCell ref="I129:J130"/>
    <mergeCell ref="K129:L130"/>
    <mergeCell ref="C139:C140"/>
    <mergeCell ref="D139:D140"/>
    <mergeCell ref="E139:F140"/>
    <mergeCell ref="G139:L139"/>
    <mergeCell ref="M139:N140"/>
    <mergeCell ref="G140:H140"/>
    <mergeCell ref="I140:J140"/>
    <mergeCell ref="K140:L140"/>
    <mergeCell ref="C134:N134"/>
    <mergeCell ref="C135:N135"/>
    <mergeCell ref="C136:N136"/>
    <mergeCell ref="C137:N137"/>
    <mergeCell ref="C138:N138"/>
    <mergeCell ref="E141:F141"/>
    <mergeCell ref="G141:H141"/>
    <mergeCell ref="I141:J141"/>
    <mergeCell ref="K141:L141"/>
    <mergeCell ref="M141:N141"/>
    <mergeCell ref="E142:F142"/>
    <mergeCell ref="G142:H142"/>
    <mergeCell ref="I142:J142"/>
    <mergeCell ref="K142:L142"/>
    <mergeCell ref="M142:N142"/>
    <mergeCell ref="E143:F143"/>
    <mergeCell ref="G143:H143"/>
    <mergeCell ref="I143:J143"/>
    <mergeCell ref="K143:L143"/>
    <mergeCell ref="M143:N143"/>
    <mergeCell ref="E144:F144"/>
    <mergeCell ref="G144:H144"/>
    <mergeCell ref="I144:J144"/>
    <mergeCell ref="K144:L144"/>
    <mergeCell ref="M144:N144"/>
    <mergeCell ref="E145:F145"/>
    <mergeCell ref="G145:H145"/>
    <mergeCell ref="I145:J145"/>
    <mergeCell ref="K145:L145"/>
    <mergeCell ref="M145:N145"/>
    <mergeCell ref="C146:D146"/>
    <mergeCell ref="E146:F146"/>
    <mergeCell ref="G146:H146"/>
    <mergeCell ref="I146:J146"/>
    <mergeCell ref="K146:L146"/>
    <mergeCell ref="K153:L154"/>
    <mergeCell ref="M153:N154"/>
    <mergeCell ref="D155:E155"/>
    <mergeCell ref="G155:H155"/>
    <mergeCell ref="I155:J155"/>
    <mergeCell ref="K155:L155"/>
    <mergeCell ref="M155:N155"/>
    <mergeCell ref="M146:N146"/>
    <mergeCell ref="C147:N147"/>
    <mergeCell ref="C149:N149"/>
    <mergeCell ref="C150:N150"/>
    <mergeCell ref="C152:N152"/>
    <mergeCell ref="C153:C154"/>
    <mergeCell ref="D153:E154"/>
    <mergeCell ref="F153:F154"/>
    <mergeCell ref="G153:H154"/>
    <mergeCell ref="I153:J154"/>
    <mergeCell ref="D156:E156"/>
    <mergeCell ref="G156:H156"/>
    <mergeCell ref="I156:J156"/>
    <mergeCell ref="K156:L156"/>
    <mergeCell ref="M156:N156"/>
    <mergeCell ref="D157:E157"/>
    <mergeCell ref="G157:H157"/>
    <mergeCell ref="I157:J157"/>
    <mergeCell ref="K157:L157"/>
    <mergeCell ref="M157:N157"/>
    <mergeCell ref="C160:N160"/>
    <mergeCell ref="C161:N161"/>
    <mergeCell ref="C164:N164"/>
    <mergeCell ref="D158:E158"/>
    <mergeCell ref="G158:H158"/>
    <mergeCell ref="I158:J158"/>
    <mergeCell ref="K158:L158"/>
    <mergeCell ref="M158:N158"/>
    <mergeCell ref="C159:N159"/>
    <mergeCell ref="K170:L170"/>
    <mergeCell ref="G171:L171"/>
    <mergeCell ref="C165:N165"/>
    <mergeCell ref="C166:N166"/>
    <mergeCell ref="C168:N168"/>
    <mergeCell ref="C169:C172"/>
    <mergeCell ref="D169:F172"/>
    <mergeCell ref="G169:L169"/>
    <mergeCell ref="M169:N171"/>
    <mergeCell ref="G170:H170"/>
    <mergeCell ref="I170:J170"/>
    <mergeCell ref="D173:F173"/>
    <mergeCell ref="D174:F174"/>
    <mergeCell ref="D175:F175"/>
    <mergeCell ref="D176:F176"/>
    <mergeCell ref="D177:F177"/>
    <mergeCell ref="D178:F178"/>
    <mergeCell ref="C188:N188"/>
    <mergeCell ref="C189:N189"/>
    <mergeCell ref="C190:N190"/>
    <mergeCell ref="H186:N186"/>
    <mergeCell ref="F185:G185"/>
    <mergeCell ref="F186:G186"/>
    <mergeCell ref="D185:E185"/>
    <mergeCell ref="D186:E186"/>
    <mergeCell ref="H185:N185"/>
    <mergeCell ref="C191:N191"/>
    <mergeCell ref="C192:N192"/>
    <mergeCell ref="D179:F179"/>
    <mergeCell ref="C180:F180"/>
    <mergeCell ref="I196:I197"/>
    <mergeCell ref="J196:J197"/>
    <mergeCell ref="K196:K197"/>
    <mergeCell ref="L196:L197"/>
    <mergeCell ref="M196:M197"/>
    <mergeCell ref="N196:N197"/>
    <mergeCell ref="C193:N193"/>
    <mergeCell ref="C194:C197"/>
    <mergeCell ref="D194:F197"/>
    <mergeCell ref="G194:H195"/>
    <mergeCell ref="I194:J195"/>
    <mergeCell ref="K194:L195"/>
    <mergeCell ref="M194:N195"/>
    <mergeCell ref="G196:G197"/>
    <mergeCell ref="H196:H197"/>
    <mergeCell ref="K198:K199"/>
    <mergeCell ref="L198:L199"/>
    <mergeCell ref="M198:M199"/>
    <mergeCell ref="N198:N199"/>
    <mergeCell ref="C200:C201"/>
    <mergeCell ref="D200:F201"/>
    <mergeCell ref="G200:G201"/>
    <mergeCell ref="H200:H201"/>
    <mergeCell ref="I200:I201"/>
    <mergeCell ref="J200:J201"/>
    <mergeCell ref="C198:C199"/>
    <mergeCell ref="D198:F199"/>
    <mergeCell ref="G198:G199"/>
    <mergeCell ref="H198:H199"/>
    <mergeCell ref="I198:I199"/>
    <mergeCell ref="J198:J199"/>
    <mergeCell ref="K200:K201"/>
    <mergeCell ref="L200:L201"/>
    <mergeCell ref="M200:M201"/>
    <mergeCell ref="N200:N201"/>
    <mergeCell ref="N202:N203"/>
    <mergeCell ref="C204:C205"/>
    <mergeCell ref="D204:F205"/>
    <mergeCell ref="G204:G205"/>
    <mergeCell ref="H204:H205"/>
    <mergeCell ref="I204:I205"/>
    <mergeCell ref="J204:J205"/>
    <mergeCell ref="K206:K207"/>
    <mergeCell ref="L206:L207"/>
    <mergeCell ref="M206:M207"/>
    <mergeCell ref="N206:N207"/>
    <mergeCell ref="C202:C203"/>
    <mergeCell ref="D202:F203"/>
    <mergeCell ref="G202:G203"/>
    <mergeCell ref="H202:H203"/>
    <mergeCell ref="I202:I203"/>
    <mergeCell ref="J202:J203"/>
    <mergeCell ref="K202:K203"/>
    <mergeCell ref="L202:L203"/>
    <mergeCell ref="M202:M203"/>
    <mergeCell ref="C208:N208"/>
    <mergeCell ref="C209:N209"/>
    <mergeCell ref="K204:K205"/>
    <mergeCell ref="L204:L205"/>
    <mergeCell ref="M204:M205"/>
    <mergeCell ref="N204:N205"/>
    <mergeCell ref="C206:C207"/>
    <mergeCell ref="D206:F207"/>
    <mergeCell ref="G206:G207"/>
    <mergeCell ref="H206:H207"/>
    <mergeCell ref="I206:I207"/>
    <mergeCell ref="J206:J207"/>
    <mergeCell ref="C216:N216"/>
    <mergeCell ref="C217:N217"/>
    <mergeCell ref="C218:N218"/>
    <mergeCell ref="C211:N211"/>
    <mergeCell ref="C212:N212"/>
    <mergeCell ref="C213:N213"/>
    <mergeCell ref="C214:N214"/>
    <mergeCell ref="C215:N215"/>
    <mergeCell ref="C219:N219"/>
    <mergeCell ref="C220:N220"/>
    <mergeCell ref="C221:N221"/>
    <mergeCell ref="C223:N223"/>
    <mergeCell ref="C224:C225"/>
    <mergeCell ref="I225:J225"/>
    <mergeCell ref="D224:H225"/>
    <mergeCell ref="K225:L225"/>
    <mergeCell ref="I224:L224"/>
    <mergeCell ref="D226:H226"/>
    <mergeCell ref="I226:J226"/>
    <mergeCell ref="K226:L226"/>
    <mergeCell ref="D227:H227"/>
    <mergeCell ref="D228:H228"/>
    <mergeCell ref="D229:H229"/>
    <mergeCell ref="D230:H230"/>
    <mergeCell ref="D231:H231"/>
    <mergeCell ref="C233:N233"/>
    <mergeCell ref="C234:N234"/>
    <mergeCell ref="C235:N235"/>
    <mergeCell ref="C236:N236"/>
    <mergeCell ref="I227:J227"/>
    <mergeCell ref="I228:J228"/>
    <mergeCell ref="I229:J229"/>
    <mergeCell ref="I230:J230"/>
    <mergeCell ref="I231:J231"/>
    <mergeCell ref="K227:L227"/>
    <mergeCell ref="K228:L228"/>
    <mergeCell ref="K229:L229"/>
    <mergeCell ref="K230:L230"/>
    <mergeCell ref="K231:L231"/>
    <mergeCell ref="C237:N237"/>
    <mergeCell ref="C238:N238"/>
    <mergeCell ref="D245:F245"/>
    <mergeCell ref="G245:J245"/>
    <mergeCell ref="D246:F246"/>
    <mergeCell ref="G246:J246"/>
    <mergeCell ref="D248:F248"/>
    <mergeCell ref="G248:J248"/>
    <mergeCell ref="C239:N239"/>
    <mergeCell ref="C240:C241"/>
    <mergeCell ref="D240:F241"/>
    <mergeCell ref="G240:J240"/>
    <mergeCell ref="G241:J241"/>
    <mergeCell ref="D242:F243"/>
    <mergeCell ref="G242:J243"/>
    <mergeCell ref="D244:F244"/>
    <mergeCell ref="G244:J244"/>
    <mergeCell ref="D247:F247"/>
    <mergeCell ref="C242:C247"/>
    <mergeCell ref="D254:F254"/>
    <mergeCell ref="G254:H254"/>
    <mergeCell ref="I254:J254"/>
    <mergeCell ref="D255:F255"/>
    <mergeCell ref="G255:H255"/>
    <mergeCell ref="I255:J255"/>
    <mergeCell ref="C250:N250"/>
    <mergeCell ref="C252:N252"/>
    <mergeCell ref="D253:F253"/>
    <mergeCell ref="G253:H253"/>
    <mergeCell ref="I253:J253"/>
    <mergeCell ref="D260:E260"/>
    <mergeCell ref="F260:G260"/>
    <mergeCell ref="H260:J260"/>
    <mergeCell ref="D261:E261"/>
    <mergeCell ref="F261:G261"/>
    <mergeCell ref="H261:J261"/>
    <mergeCell ref="D256:F256"/>
    <mergeCell ref="G256:H256"/>
    <mergeCell ref="I256:J256"/>
    <mergeCell ref="C258:J258"/>
    <mergeCell ref="D259:E259"/>
    <mergeCell ref="F259:G259"/>
    <mergeCell ref="D262:E262"/>
    <mergeCell ref="F262:G262"/>
    <mergeCell ref="H262:J262"/>
    <mergeCell ref="D263:E263"/>
    <mergeCell ref="F263:G263"/>
    <mergeCell ref="H263:J263"/>
    <mergeCell ref="C280:N281"/>
    <mergeCell ref="C269:D269"/>
    <mergeCell ref="C268:D268"/>
    <mergeCell ref="C272:D272"/>
    <mergeCell ref="H286:J286"/>
    <mergeCell ref="H287:J287"/>
    <mergeCell ref="C292:M292"/>
    <mergeCell ref="C293:M293"/>
    <mergeCell ref="C294:M294"/>
    <mergeCell ref="C295:M295"/>
    <mergeCell ref="C283:J283"/>
    <mergeCell ref="D284:E284"/>
    <mergeCell ref="F284:G284"/>
    <mergeCell ref="D285:E285"/>
    <mergeCell ref="F285:G285"/>
    <mergeCell ref="H285:J285"/>
    <mergeCell ref="H317:I317"/>
    <mergeCell ref="D317:G317"/>
    <mergeCell ref="C324:N324"/>
    <mergeCell ref="C327:N327"/>
    <mergeCell ref="C296:M296"/>
    <mergeCell ref="D288:E288"/>
    <mergeCell ref="F288:G288"/>
    <mergeCell ref="H288:J288"/>
    <mergeCell ref="C291:M291"/>
    <mergeCell ref="C298:M298"/>
    <mergeCell ref="C299:N299"/>
    <mergeCell ref="C300:N300"/>
    <mergeCell ref="C316:N316"/>
    <mergeCell ref="D289:E289"/>
    <mergeCell ref="F289:G289"/>
    <mergeCell ref="H289:J289"/>
    <mergeCell ref="D302:G302"/>
    <mergeCell ref="D305:G305"/>
    <mergeCell ref="D304:G304"/>
    <mergeCell ref="D303:G303"/>
    <mergeCell ref="H302:I302"/>
    <mergeCell ref="J302:L302"/>
    <mergeCell ref="J303:L303"/>
    <mergeCell ref="J304:L304"/>
    <mergeCell ref="C329:N329"/>
    <mergeCell ref="C339:N339"/>
    <mergeCell ref="C340:N340"/>
    <mergeCell ref="C341:N341"/>
    <mergeCell ref="C321:N321"/>
    <mergeCell ref="D318:G318"/>
    <mergeCell ref="D319:G319"/>
    <mergeCell ref="H318:I318"/>
    <mergeCell ref="H319:I319"/>
    <mergeCell ref="C343:N343"/>
    <mergeCell ref="C344:N344"/>
    <mergeCell ref="C345:N345"/>
    <mergeCell ref="C347:N347"/>
    <mergeCell ref="C348:N348"/>
    <mergeCell ref="C334:N334"/>
    <mergeCell ref="C330:N330"/>
    <mergeCell ref="C331:N331"/>
    <mergeCell ref="C332:N332"/>
    <mergeCell ref="C333:N333"/>
    <mergeCell ref="C363:N363"/>
    <mergeCell ref="C364:N364"/>
    <mergeCell ref="F6:N6"/>
    <mergeCell ref="F10:N10"/>
    <mergeCell ref="F12:N12"/>
    <mergeCell ref="F14:N14"/>
    <mergeCell ref="F16:N16"/>
    <mergeCell ref="C358:N358"/>
    <mergeCell ref="C360:N360"/>
    <mergeCell ref="C361:N361"/>
    <mergeCell ref="C362:N362"/>
    <mergeCell ref="C353:N353"/>
    <mergeCell ref="C354:N354"/>
    <mergeCell ref="C355:N355"/>
    <mergeCell ref="C356:N356"/>
    <mergeCell ref="C357:N357"/>
    <mergeCell ref="C349:N349"/>
    <mergeCell ref="C350:N350"/>
    <mergeCell ref="C342:N342"/>
    <mergeCell ref="C335:N335"/>
    <mergeCell ref="C337:N337"/>
    <mergeCell ref="C338:N338"/>
    <mergeCell ref="C351:N351"/>
    <mergeCell ref="C352:N352"/>
  </mergeCells>
  <pageMargins left="0.51181102362204722" right="0.51181102362204722" top="0.51181102362204722" bottom="0.35433070866141736" header="0.31496062992125984" footer="0.31496062992125984"/>
  <pageSetup paperSize="9" scale="75" fitToHeight="6" orientation="landscape"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Objaśnienie</vt:lpstr>
      <vt:lpstr>Przykład</vt:lpstr>
      <vt:lpstr>Informacja do wypełnienia</vt:lpstr>
      <vt:lpstr>'Informacja do wypełnienia'!Obszar_wydruku</vt:lpstr>
      <vt:lpstr>Przykład!Obszar_wydruku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2026-03-30T09:04:04Z</dcterms:modified>
</cp:coreProperties>
</file>