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840" tabRatio="760" activeTab="0"/>
  </bookViews>
  <sheets>
    <sheet name="Informacja dodatkowa" sheetId="1" r:id="rId1"/>
    <sheet name="Arkusz1" sheetId="2" r:id="rId2"/>
  </sheets>
  <definedNames>
    <definedName name="OLE_LINK2" localSheetId="0">'Informacja dodatkowa'!$F$39</definedName>
  </definedNames>
  <calcPr fullCalcOnLoad="1"/>
</workbook>
</file>

<file path=xl/sharedStrings.xml><?xml version="1.0" encoding="utf-8"?>
<sst xmlns="http://schemas.openxmlformats.org/spreadsheetml/2006/main" count="333" uniqueCount="199">
  <si>
    <t>INFORMACJA DODATKOWA</t>
  </si>
  <si>
    <t>I</t>
  </si>
  <si>
    <t>Wprowadzenie do sprawozdania finansowego.</t>
  </si>
  <si>
    <t>1.1.</t>
  </si>
  <si>
    <t>Nazwa jednostki</t>
  </si>
  <si>
    <t>1.2</t>
  </si>
  <si>
    <t>Siedziba jednostki</t>
  </si>
  <si>
    <t>1.3.</t>
  </si>
  <si>
    <t>Adres jednostki</t>
  </si>
  <si>
    <t>1.4.</t>
  </si>
  <si>
    <t>Podstawowy przedmiot działalności jednostki</t>
  </si>
  <si>
    <t>2.</t>
  </si>
  <si>
    <t>Wskazanie okresu objętego sprawozdaniem</t>
  </si>
  <si>
    <t>3.</t>
  </si>
  <si>
    <t>Wskazanie, że sprawozdanie finansowe zawiera dane łączne, jeśli w skład jednostki nadrzędnej lub jednostki samorządu terytorialnego wchodzą jednostki sporządzające samodzielne sprawozdania finansowe</t>
  </si>
  <si>
    <t>4.</t>
  </si>
  <si>
    <t>Omówienie przyjętych zasad rachunkowości, w tym metod wyceny aktywów i pasywów (także amortyzacji)</t>
  </si>
  <si>
    <t>1.</t>
  </si>
  <si>
    <t xml:space="preserve">2. </t>
  </si>
  <si>
    <t>5.</t>
  </si>
  <si>
    <t>6.</t>
  </si>
  <si>
    <t>7.</t>
  </si>
  <si>
    <t xml:space="preserve">5. </t>
  </si>
  <si>
    <t>Inne informacje</t>
  </si>
  <si>
    <t>II.</t>
  </si>
  <si>
    <t>Dodatkowe informacje i objaśnienia.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</si>
  <si>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 a dla majątku amortyzowanego – podobne przedstawienie stanów i tytułów zmian dotyczących amortyzacji lub umorzenia.</t>
  </si>
  <si>
    <t>Nazwa grupy rodzajowej składnika aktywów wg układu w bilansie</t>
  </si>
  <si>
    <t>I. Wartości niematerialne i prawne</t>
  </si>
  <si>
    <t>1.1. Grunty</t>
  </si>
  <si>
    <t>1.2. Budynki, lokale i obiekty inżynierii lądowej i wodnej</t>
  </si>
  <si>
    <t>1.3. Urządzenia techniczne i maszyny</t>
  </si>
  <si>
    <t>1.4. Środki transportu</t>
  </si>
  <si>
    <t>1.5. Inne środki trwałe</t>
  </si>
  <si>
    <t>Wartość – stan na początek roku obrotowego</t>
  </si>
  <si>
    <t>Zwiększenia wartości początkowej:</t>
  </si>
  <si>
    <t>- aktualizacja</t>
  </si>
  <si>
    <t xml:space="preserve">- przychody </t>
  </si>
  <si>
    <t>- przemieszczenie (między grupami)</t>
  </si>
  <si>
    <t>Zmniejszenie wartości początkowej:</t>
  </si>
  <si>
    <t>- zbycie</t>
  </si>
  <si>
    <t>- likwidacja</t>
  </si>
  <si>
    <t>- inne</t>
  </si>
  <si>
    <t>Wartość – stan na koniec roku obrotowego</t>
  </si>
  <si>
    <t>Umorzenie – stan na początek roku obrotowego</t>
  </si>
  <si>
    <t>Zwiększenia w ciągu roku obrotowego:</t>
  </si>
  <si>
    <t>- amortyzacja za rok obrotowy</t>
  </si>
  <si>
    <t>Zmniejszenie umorzenia</t>
  </si>
  <si>
    <t>Umorzenie – stan na koniec roku obrotowego</t>
  </si>
  <si>
    <t>Wartość netto składników aktywów:</t>
  </si>
  <si>
    <t>- stan na początek roku</t>
  </si>
  <si>
    <t>- stan na koniec roku</t>
  </si>
  <si>
    <t>1.2.</t>
  </si>
  <si>
    <t>Aktualna wartość rynkowa środków trwałych, w tym dóbr kultury – o ile jednostka dysponuje takimi informacjami.</t>
  </si>
  <si>
    <t xml:space="preserve">Lp. </t>
  </si>
  <si>
    <t>Wyszczególnienie</t>
  </si>
  <si>
    <t>Aktualna wartość rynkowa</t>
  </si>
  <si>
    <t>Dodatkowe informacje</t>
  </si>
  <si>
    <t>Grunty</t>
  </si>
  <si>
    <t xml:space="preserve">Budynki </t>
  </si>
  <si>
    <t>Dobra kultury</t>
  </si>
  <si>
    <t>Kwota dokonanych w trakcie roku obrotowego odpisów aktualizujących wartość aktywów trwałych odrębnie dla długoterminowych aktywów niefinansowych oraz długotrwałych aktywów finansowych.</t>
  </si>
  <si>
    <t>Kwota odpisów</t>
  </si>
  <si>
    <t>Długoterminowe aktywa niefinansowe</t>
  </si>
  <si>
    <t>Długoterminowe aktywa finansowe</t>
  </si>
  <si>
    <t>Wartość gruntów użytkowanych wieczyście.</t>
  </si>
  <si>
    <t>L.p.</t>
  </si>
  <si>
    <t>Treść (nr działki, nazwa)</t>
  </si>
  <si>
    <t>Stan na początek roku obrotowego</t>
  </si>
  <si>
    <t>Zmiana stanu w trakcie roku obrotowego</t>
  </si>
  <si>
    <t>Stan na koniec roku obrotowego</t>
  </si>
  <si>
    <t xml:space="preserve">zwiększenia </t>
  </si>
  <si>
    <t>zmniejszenia</t>
  </si>
  <si>
    <t>Powierzchnia:</t>
  </si>
  <si>
    <t>Wartość:</t>
  </si>
  <si>
    <t>1.5.</t>
  </si>
  <si>
    <t>Wartość nieamortyzowanych lub nieumarzanych przez jednostkę środków trwałych, używanych na podstawie umów najmu, dzierżawy i innych umów, w tym z tytułu umów leasingu.</t>
  </si>
  <si>
    <t>1.6.</t>
  </si>
  <si>
    <t>Liczba oraz wartość posiadanych papierów wartościowych, w tym akcji i udziałów oraz dłużnych papierów wartościowych.</t>
  </si>
  <si>
    <t>Liczba</t>
  </si>
  <si>
    <t>Akcji i udziały</t>
  </si>
  <si>
    <t>Dłużne papiery wartościowe</t>
  </si>
  <si>
    <t>1.7.</t>
  </si>
  <si>
    <t>Dane o odpisach aktualizujących wartość należności, ze wskazaniem stanu na początek roku obrotowego, zwiększeniach, wykorzystaniu, rozwiązaniu i stanie na koniec roku obrotowego z uwzględnieniem stanu należności finansowych jednostek samorządu terytorialnego (stan zagrożonych pożyczek)</t>
  </si>
  <si>
    <t>Grupa należności (wg układu bilansu)</t>
  </si>
  <si>
    <t>wykorzystanie</t>
  </si>
  <si>
    <t>A.III. Należności długoterminowe</t>
  </si>
  <si>
    <t>B.II.1. Należności z tytułu dostaw i usług</t>
  </si>
  <si>
    <t>B.II.2. Należności od budżetów</t>
  </si>
  <si>
    <t>B.II.3. Należności z tytułu ubezpieczeń społecznych i innych świadczeń</t>
  </si>
  <si>
    <t>B.II.4. Pozostałe należności</t>
  </si>
  <si>
    <t>1.8.</t>
  </si>
  <si>
    <t>Dane o stanie rezerw według celu ich utworzenia na początek roku obrotowego, zwiększeniach, wykorzystaniu, rozwiązaniu i stanie końcowym</t>
  </si>
  <si>
    <t xml:space="preserve">Zwiększenie w ciągu roku </t>
  </si>
  <si>
    <t>Wykorzystanie w ciągu roku</t>
  </si>
  <si>
    <t>Rozwiązanie w ciągu roku</t>
  </si>
  <si>
    <t>Rezerwy długoterminowe ogółem na pozostałe koszty</t>
  </si>
  <si>
    <t>Rezerwy krótkoterminowe ogółem na pozostałe koszty</t>
  </si>
  <si>
    <t>Ogółem rezerwy</t>
  </si>
  <si>
    <t>1.9.</t>
  </si>
  <si>
    <t>Podział zobowiązań długoterminowych według pozycji bilansu o pozostałym od dnia bilansowego, przewidywanym umową, okresie spłaty:</t>
  </si>
  <si>
    <t>a) powyżej 1 roku do 3 lat,</t>
  </si>
  <si>
    <t>b) powyżej 3 lat do 5 lat,</t>
  </si>
  <si>
    <t>c) powyżej 5 lat</t>
  </si>
  <si>
    <t xml:space="preserve">L.p. </t>
  </si>
  <si>
    <t>Zobowiązania</t>
  </si>
  <si>
    <t>Okres wymagalności</t>
  </si>
  <si>
    <t>Razem</t>
  </si>
  <si>
    <t>powyżej 1 roku do 3 lat</t>
  </si>
  <si>
    <t>powyżej 3 lat do 5 lat</t>
  </si>
  <si>
    <t>powyżej 5 lat</t>
  </si>
  <si>
    <t>stan na</t>
  </si>
  <si>
    <t>BO</t>
  </si>
  <si>
    <t>BZ</t>
  </si>
  <si>
    <t>kredyty i pożyczki</t>
  </si>
  <si>
    <t>z tytułu emisji dłużnych papierów wartościowych</t>
  </si>
  <si>
    <t>inne zobowiązania finansowe (wekslowe)</t>
  </si>
  <si>
    <t>zobowiązania wobec budżetów</t>
  </si>
  <si>
    <t>z tytułu ubezpieczeń i innych świadczeń</t>
  </si>
  <si>
    <t>z tytułu wynagrodzeń</t>
  </si>
  <si>
    <t>pozostałe</t>
  </si>
  <si>
    <t>1.10.</t>
  </si>
  <si>
    <t>Kwota zobowiązań w sytuacji, gdy jednostka kwalifikuje umowy leasingu zgodnie z przepisami podatkowymi (leasing operacyjny), a według przepisów o rachunkowości byłby to leasing finansowy lub zwrotny z podziałem na kwotę zobowiązań z tytułu leasingu finansowego lub leasingu zwrotnego.</t>
  </si>
  <si>
    <t>Kwota zobowiązań</t>
  </si>
  <si>
    <t>Zobowiązania z tytułu leasingu finansowego zgodnie z przepisami o rachunkowości</t>
  </si>
  <si>
    <t>Zobowiązania z tytułu leasingu zwrotnego zgodnie z przepisami o rachunkowości</t>
  </si>
  <si>
    <t>1.11.</t>
  </si>
  <si>
    <t>Łączna kwota zobowiązań zabezpieczonych na majątku jednostki ze wskazaniem charakteru i formy tych zobowiązań</t>
  </si>
  <si>
    <t>Rodzaj zabezpieczenia</t>
  </si>
  <si>
    <t>Kwota zobowiązania</t>
  </si>
  <si>
    <t>Kwota zabezpieczenia</t>
  </si>
  <si>
    <t>Na aktywach trwałych</t>
  </si>
  <si>
    <t>Na aktywach obrotowych</t>
  </si>
  <si>
    <t>na początek roku</t>
  </si>
  <si>
    <t>na koniec roku</t>
  </si>
  <si>
    <t>Weksle</t>
  </si>
  <si>
    <t>Hipoteka</t>
  </si>
  <si>
    <t xml:space="preserve">Zastaw, w tym: </t>
  </si>
  <si>
    <t>zastaw skarbowy</t>
  </si>
  <si>
    <t>Inne (gwarancja bankowa, kara umowna)</t>
  </si>
  <si>
    <t>Ogółem</t>
  </si>
  <si>
    <t>1.12.</t>
  </si>
  <si>
    <t>Łączna kwota zobowiązań warunkowych, w tym również udzielonych przez jednostkę gwarancji i poręczeń, także wekslowych, niewykazywanych w bilansie ze wskazaniem zobowiązań zabezpieczonych na majątku jednostki oraz charakteru i formy tych zabezpieczeń.</t>
  </si>
  <si>
    <t>Tytuł zobowiązania warunkowego</t>
  </si>
  <si>
    <t>Stan</t>
  </si>
  <si>
    <t>Udzielone gwarancje i poręczenia, w tym:</t>
  </si>
  <si>
    <t>udzielone dla jednostek powiązanych</t>
  </si>
  <si>
    <t>Kaucje i wadia</t>
  </si>
  <si>
    <t>Zawarte, lecz jeszcze niewykonane umowy</t>
  </si>
  <si>
    <t>Nieuznane roszczenia wierzyciela</t>
  </si>
  <si>
    <t xml:space="preserve">Inne 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</si>
  <si>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</si>
  <si>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nie.</t>
  </si>
  <si>
    <t>Wyszczególnienie (tytuły)</t>
  </si>
  <si>
    <t>Stan na</t>
  </si>
  <si>
    <t>początek roku obrotowego</t>
  </si>
  <si>
    <t>koniec roku obrotowego</t>
  </si>
  <si>
    <t>Ogółem czynne rozliczenia międzyokresowe kosztów, w tym:</t>
  </si>
  <si>
    <t>- opłacone z góry czynsze</t>
  </si>
  <si>
    <t>- prenumeraty</t>
  </si>
  <si>
    <t>- polisy ubezpieczenia osób i składników majątku</t>
  </si>
  <si>
    <t>Ogółem rozliczenia międzyokresowe przychodów</t>
  </si>
  <si>
    <t>1.14.</t>
  </si>
  <si>
    <t xml:space="preserve">Łączna kwota otrzymanych przez jednostkę gwarancji i poręczeń niewykazanych w bilansie </t>
  </si>
  <si>
    <t xml:space="preserve">Kwota </t>
  </si>
  <si>
    <t>Otrzymane gwarancje</t>
  </si>
  <si>
    <t>Otrzymane poręczenia</t>
  </si>
  <si>
    <t>1.15.</t>
  </si>
  <si>
    <t>Kwota wypłaconych środków pieniężnych na świadczenia pracownicze</t>
  </si>
  <si>
    <t>Odprawy emerytalne</t>
  </si>
  <si>
    <t>Nagrody jubileuszowe</t>
  </si>
  <si>
    <t>1.16.</t>
  </si>
  <si>
    <t>n.p.</t>
  </si>
  <si>
    <t>2.1.</t>
  </si>
  <si>
    <t>Wysokość odpisów aktualizujących wartość zapasów.</t>
  </si>
  <si>
    <t>Materiały</t>
  </si>
  <si>
    <t>Towary</t>
  </si>
  <si>
    <t>2.2.</t>
  </si>
  <si>
    <t>Koszt wytworzenia środków trwałych w budowie; w tym odsetki oraz różnice kursowe, które powiększyły koszt wytworzenia środków trwałych w budowie w roku obrotowym.</t>
  </si>
  <si>
    <t>Koszt wytworzenia środków trwałych w budowie w tym:</t>
  </si>
  <si>
    <t>- odsetki, które powiększyły ten koszt w roku obrotowym</t>
  </si>
  <si>
    <t>- różnice kursowe, które powiększyły ten koszt w roku obrotowym</t>
  </si>
  <si>
    <t>2.3.</t>
  </si>
  <si>
    <t>Kwota i charakter poszczególnych pozycji przychodów lub kosztów o nadzwyczajnej wartości lub które wystąpiły incydentalnie.</t>
  </si>
  <si>
    <t>Przychody:</t>
  </si>
  <si>
    <t>- o nadzwyczajnej wartości,</t>
  </si>
  <si>
    <t>- które wystąpiły incydentalnie</t>
  </si>
  <si>
    <t>Koszty:</t>
  </si>
  <si>
    <t>2.4.</t>
  </si>
  <si>
    <t>Informacja o kwocie należności z tytułu podatków realizowanych przez organy podatkowe podległe ministrowi właściwemu do spraw finansów publicznych wykazanych w sprawozdaniu z wykonania planu dochodów budżetowych.</t>
  </si>
  <si>
    <t>2.5.</t>
  </si>
  <si>
    <t>Inne informacje niż wymienione powyżej, jeżeli mogłyby w istotny sposób wpłynąć na ocenę sytuacji majątkowej i finansowej oraz wynik finansowy jednostki.</t>
  </si>
  <si>
    <t xml:space="preserve">Gminny Ośrodek Pomocy Społecznej </t>
  </si>
  <si>
    <t>42-674 Kamieniec ul. Tarnogórska 4a</t>
  </si>
  <si>
    <t>42-674 Kamieniec ul.  Tarnogórska 4a</t>
  </si>
  <si>
    <t>1)    Przedmioty o okresie używania dłuższym niż rok lecz o wartości początkowej od 100zł do 500 zł. zostają zaliczane bezpośrednio  w koszty pod datą przekazania do używania           w pełnej wartości początkowej, jako zużycie materiałów lub towarów. Kontrolę i ewidencję tych przedmiotów prowadzi pozaksięgowo księgowość w sposób umożliwiający identyfikację każdego przedmiotu oraz miejsc ich użytkowania i podział osób za nie odpowiedzialnych.
2)    Przedmioty o okresie wartości początkowej ponad 500 zł do 10000 zł wprowadza się do ewidencji bilansowej  środków trwałych  przez jednorazowy odpis w pełnej ich wartości  w miesiącu zakupu i ujmuje się w ewidencji bilansowej na koncie 013 - „Pozostałe środki trwałe”.
3)    Ponadto  jednorazowo umarza się :
a)        książki i inne zbiory biblioteczne,
b)    pozostałe środki trwałe (wyposażenie) oraz wartości niematerialne i prawne o wartości nie przekraczającej wielkości ustalonej w przepisach ustawy o podatku dochodowym od osób prawnych dla których odpisy amortyzacyjne uznawane są za koszt uzyskania przychodu w 100% ich wartości w momencie oddania do używania.
c)     meble i dywany.
d)    zakupy poniżej 100zł
e)     telefony komórkowe, stacjonarne oraz UPS-y bez względu na wartość zalicza się bezpośrednio w koszty w dniu  zakupu.
4)    Przedmioty o wartości powyżej 10 000,00 zł zalicza się do środków trwałych i umarza metodą liniową za pomocą stawek amortyzacyjnych określonych w przepisach  o podatku dochodowym od osób prawnych 
5)    Umorzenia dokonuje się jednorazowo za cały rok.
6)    Wartości niematerialne i prawne o cenie jednostkowej nie przekraczającej kwoty 10 000,00 zł odpisuje się jednorazowo w pełnej wartości w koszty. Pozostałe wartości niematerialne i prawne są umarzane według zasad i stawek amortyzacyjnych ujętych   w ustawie o podatku dochodowym od osób prawnych.
7)    Nabyta aktualizacja lub modyfikacja oprogramowania przeprowadzona przez osoby trzecie niezwiązana z udzieleniem nowej licencji ani przeniesieniem praw autorskich ,zaliczana jest bezpośrednio w koszty. Modyfikacja oprogramowania, która wiąże się z udzieleniem nowej licencji lub przeniesieniem praw autorskich stanowi samodzielny tytuł wartości niematerialnych i prawnych.</t>
  </si>
  <si>
    <t xml:space="preserve">Podstawowym celem Ośrodka jest:                                                                                                                                                                                                                                                                                                                                                                    1)pomoc osobom i rodzinom w przezwyciężaniu trudnych sytuacji życiowych,których nie są one w stanie pokonać wykorzystując własne środki,możliwości i uprawnienia, a także zapobieganie powstawaniu takich sytuacji.                                                                                                                                                                                                                                                                                                                                              2)zaspokajanie niezbędnych potrzeb życiowych osób i rodzin znajdujących się w trudnych sytuacjach życiowych. W celu umożliwienia im bytowania w warunkach odpowiadających godności człowieka.                                                                                                                                                                                                                                                                                                                  Przedmiotem działalności Ośrodka są zadania wynikające z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1)ustawy o pomocy społecznej,                                                                                                                                                                                                                                                                                                                                                          2)ustawy o świadczeniach rodzinnych,                                                                                                                                                                                                                                                                                                                                              3)ustawy o pomocy osobom uprawnionych do alimentów.                                                                                                                                                                                                                                                                                                                                                                  4) ustawy o wspieraniu rodziny i systemie pieczy zastępczej.                                                                                                                                                                                                                                                                                                                       5) ustawy o wychowaniu w trzezwości i przeciwdziałaniu alkoholizmowi.                                                                                                                                                                                                                                                                                                                        6)ustawy o przeciwdziałaniu narkomanii.                                                                                                                                                                                                                                                                                                                                                                                                                                                                                                                                                                7)ustawy o przeciwdziałaniu przemocy w rodzinie.                                                                                                                                                                                                                                                                                                                                                                                                                                   8)ustawy o dodatkach mieszkaniowych.                                                                                                                                                                                                                                                                                                                                                   9) ustawy o promocji zatrudnienia i instytucjach rynku pracy.                                                                                                                                                                                                                                                                                                                                       10)ustawy o świadczeniach opieki zdrowotnej finansowanej ze środków publicznych.                                                                                                                                                                                                                                                                                                                                                                     11) uchwał Rady Gminy Zbrosławice, Zarządzeń Wójta Gminy Zbrosławice.                                                                                                                                                                                                                                                                                                                    12)innych przepisów prawnych dotyczących działalności Ośrodka.             </t>
  </si>
  <si>
    <t>ROK 2020</t>
  </si>
  <si>
    <t>Odpis na ZFŚS wynosi:    32 617,49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</si>
</sst>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  <numFmt numFmtId="172" formatCode="0.000"/>
    <numFmt numFmtId="173" formatCode="0.0000"/>
  </numFmts>
  <fonts count="54">
    <font>
      <sz val="10"/>
      <name val="Arial"/>
      <family val="2"/>
    </font>
    <font>
      <sz val="10"/>
      <color indexed="8"/>
      <name val="Lucida Sans"/>
      <family val="2"/>
    </font>
    <font>
      <sz val="10"/>
      <name val="Lucida Sans"/>
      <family val="2"/>
    </font>
    <font>
      <sz val="10"/>
      <color indexed="63"/>
      <name val="Lucida Sans"/>
      <family val="2"/>
    </font>
    <font>
      <sz val="10"/>
      <color indexed="23"/>
      <name val="Lucida Sans"/>
      <family val="2"/>
    </font>
    <font>
      <u val="single"/>
      <sz val="10"/>
      <color indexed="12"/>
      <name val="Lucida Sans"/>
      <family val="2"/>
    </font>
    <font>
      <sz val="10"/>
      <color indexed="17"/>
      <name val="Lucida Sans"/>
      <family val="2"/>
    </font>
    <font>
      <sz val="10"/>
      <color indexed="19"/>
      <name val="Lucida Sans"/>
      <family val="2"/>
    </font>
    <font>
      <sz val="10"/>
      <color indexed="10"/>
      <name val="Lucida Sans"/>
      <family val="2"/>
    </font>
    <font>
      <sz val="10"/>
      <color indexed="9"/>
      <name val="Lucida Sans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8" fillId="29" borderId="0" applyNumberFormat="0" applyBorder="0" applyAlignment="0" applyProtection="0"/>
    <xf numFmtId="0" fontId="37" fillId="30" borderId="1" applyNumberFormat="0" applyAlignment="0" applyProtection="0"/>
    <xf numFmtId="0" fontId="38" fillId="31" borderId="2" applyNumberFormat="0" applyAlignment="0" applyProtection="0"/>
    <xf numFmtId="0" fontId="39" fillId="32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9" fillId="33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35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46" fillId="37" borderId="0" applyNumberFormat="0" applyBorder="0" applyAlignment="0" applyProtection="0"/>
    <xf numFmtId="0" fontId="3" fillId="36" borderId="8" applyNumberFormat="0" applyAlignment="0" applyProtection="0"/>
    <xf numFmtId="0" fontId="47" fillId="31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53" fillId="39" borderId="0" applyNumberFormat="0" applyBorder="0" applyAlignment="0" applyProtection="0"/>
  </cellStyleXfs>
  <cellXfs count="91">
    <xf numFmtId="0" fontId="0" fillId="0" borderId="0" xfId="0" applyAlignment="1">
      <alignment/>
    </xf>
    <xf numFmtId="49" fontId="10" fillId="0" borderId="0" xfId="0" applyNumberFormat="1" applyFont="1" applyAlignment="1">
      <alignment vertical="top"/>
    </xf>
    <xf numFmtId="0" fontId="10" fillId="0" borderId="0" xfId="0" applyFont="1" applyAlignment="1">
      <alignment/>
    </xf>
    <xf numFmtId="49" fontId="11" fillId="0" borderId="0" xfId="0" applyNumberFormat="1" applyFont="1" applyAlignment="1">
      <alignment vertical="top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4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41" borderId="11" xfId="0" applyFont="1" applyFill="1" applyBorder="1" applyAlignment="1">
      <alignment/>
    </xf>
    <xf numFmtId="0" fontId="10" fillId="42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1" fillId="0" borderId="0" xfId="0" applyFont="1" applyAlignment="1">
      <alignment horizontal="center" vertical="center" wrapText="1"/>
    </xf>
    <xf numFmtId="0" fontId="11" fillId="40" borderId="11" xfId="0" applyFont="1" applyFill="1" applyBorder="1" applyAlignment="1">
      <alignment horizontal="center"/>
    </xf>
    <xf numFmtId="0" fontId="11" fillId="4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4" fontId="10" fillId="0" borderId="11" xfId="0" applyNumberFormat="1" applyFont="1" applyBorder="1" applyAlignment="1">
      <alignment horizontal="right" vertical="center"/>
    </xf>
    <xf numFmtId="4" fontId="10" fillId="0" borderId="11" xfId="0" applyNumberFormat="1" applyFont="1" applyBorder="1" applyAlignment="1">
      <alignment horizontal="right"/>
    </xf>
    <xf numFmtId="0" fontId="11" fillId="40" borderId="11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0" fillId="0" borderId="12" xfId="0" applyFont="1" applyBorder="1" applyAlignment="1">
      <alignment horizontal="right"/>
    </xf>
    <xf numFmtId="4" fontId="10" fillId="42" borderId="11" xfId="0" applyNumberFormat="1" applyFont="1" applyFill="1" applyBorder="1" applyAlignment="1">
      <alignment horizontal="right" vertical="center"/>
    </xf>
    <xf numFmtId="0" fontId="13" fillId="0" borderId="13" xfId="0" applyFont="1" applyBorder="1" applyAlignment="1">
      <alignment/>
    </xf>
    <xf numFmtId="0" fontId="10" fillId="0" borderId="13" xfId="0" applyFont="1" applyBorder="1" applyAlignment="1">
      <alignment horizontal="right"/>
    </xf>
    <xf numFmtId="0" fontId="13" fillId="0" borderId="14" xfId="0" applyFont="1" applyBorder="1" applyAlignment="1">
      <alignment/>
    </xf>
    <xf numFmtId="0" fontId="10" fillId="0" borderId="15" xfId="0" applyFont="1" applyBorder="1" applyAlignment="1">
      <alignment horizontal="right"/>
    </xf>
    <xf numFmtId="0" fontId="13" fillId="0" borderId="16" xfId="0" applyFont="1" applyBorder="1" applyAlignment="1">
      <alignment/>
    </xf>
    <xf numFmtId="0" fontId="10" fillId="0" borderId="17" xfId="0" applyFont="1" applyBorder="1" applyAlignment="1">
      <alignment horizontal="right"/>
    </xf>
    <xf numFmtId="0" fontId="11" fillId="42" borderId="11" xfId="0" applyFont="1" applyFill="1" applyBorder="1" applyAlignment="1">
      <alignment horizontal="center" vertical="center"/>
    </xf>
    <xf numFmtId="4" fontId="11" fillId="42" borderId="11" xfId="0" applyNumberFormat="1" applyFont="1" applyFill="1" applyBorder="1" applyAlignment="1">
      <alignment horizontal="right" vertical="center"/>
    </xf>
    <xf numFmtId="0" fontId="10" fillId="0" borderId="11" xfId="0" applyFont="1" applyBorder="1" applyAlignment="1">
      <alignment horizontal="center" vertical="top"/>
    </xf>
    <xf numFmtId="4" fontId="10" fillId="0" borderId="11" xfId="0" applyNumberFormat="1" applyFont="1" applyBorder="1" applyAlignment="1">
      <alignment/>
    </xf>
    <xf numFmtId="4" fontId="10" fillId="42" borderId="11" xfId="0" applyNumberFormat="1" applyFont="1" applyFill="1" applyBorder="1" applyAlignment="1">
      <alignment/>
    </xf>
    <xf numFmtId="4" fontId="10" fillId="0" borderId="18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0" fontId="10" fillId="0" borderId="18" xfId="0" applyFont="1" applyBorder="1" applyAlignment="1">
      <alignment horizontal="center" vertical="top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 horizontal="center" vertical="top"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 horizontal="center" vertical="top"/>
    </xf>
    <xf numFmtId="4" fontId="10" fillId="0" borderId="20" xfId="0" applyNumberFormat="1" applyFont="1" applyBorder="1" applyAlignment="1">
      <alignment/>
    </xf>
    <xf numFmtId="4" fontId="11" fillId="42" borderId="11" xfId="0" applyNumberFormat="1" applyFont="1" applyFill="1" applyBorder="1" applyAlignment="1">
      <alignment/>
    </xf>
    <xf numFmtId="0" fontId="10" fillId="0" borderId="18" xfId="0" applyFont="1" applyBorder="1" applyAlignment="1">
      <alignment horizontal="center" vertical="center"/>
    </xf>
    <xf numFmtId="4" fontId="10" fillId="0" borderId="18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/>
    </xf>
    <xf numFmtId="0" fontId="10" fillId="0" borderId="20" xfId="0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4" fontId="10" fillId="0" borderId="19" xfId="0" applyNumberFormat="1" applyFont="1" applyBorder="1" applyAlignment="1">
      <alignment horizontal="right" vertical="center"/>
    </xf>
    <xf numFmtId="4" fontId="10" fillId="41" borderId="11" xfId="0" applyNumberFormat="1" applyFont="1" applyFill="1" applyBorder="1" applyAlignment="1">
      <alignment/>
    </xf>
    <xf numFmtId="2" fontId="10" fillId="42" borderId="11" xfId="0" applyNumberFormat="1" applyFont="1" applyFill="1" applyBorder="1" applyAlignment="1">
      <alignment/>
    </xf>
    <xf numFmtId="2" fontId="10" fillId="0" borderId="11" xfId="0" applyNumberFormat="1" applyFont="1" applyBorder="1" applyAlignment="1">
      <alignment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1" fillId="4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49" fontId="0" fillId="43" borderId="0" xfId="0" applyNumberFormat="1" applyFill="1" applyAlignment="1">
      <alignment horizontal="left" vertical="center" wrapText="1"/>
    </xf>
    <xf numFmtId="49" fontId="10" fillId="43" borderId="0" xfId="0" applyNumberFormat="1" applyFont="1" applyFill="1" applyAlignment="1">
      <alignment horizontal="left" vertical="center" wrapText="1"/>
    </xf>
    <xf numFmtId="0" fontId="11" fillId="4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4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0" fillId="43" borderId="0" xfId="0" applyFont="1" applyFill="1" applyAlignment="1">
      <alignment horizontal="left" vertical="center"/>
    </xf>
    <xf numFmtId="0" fontId="11" fillId="42" borderId="11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1" fillId="40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top"/>
    </xf>
    <xf numFmtId="0" fontId="14" fillId="0" borderId="19" xfId="0" applyFont="1" applyBorder="1" applyAlignment="1">
      <alignment horizontal="left" vertical="center" wrapText="1"/>
    </xf>
    <xf numFmtId="0" fontId="11" fillId="42" borderId="11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left"/>
    </xf>
    <xf numFmtId="0" fontId="10" fillId="0" borderId="11" xfId="0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right" vertical="center"/>
    </xf>
    <xf numFmtId="4" fontId="10" fillId="42" borderId="11" xfId="0" applyNumberFormat="1" applyFont="1" applyFill="1" applyBorder="1" applyAlignment="1">
      <alignment horizontal="right" vertical="center"/>
    </xf>
    <xf numFmtId="0" fontId="11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2" fillId="41" borderId="11" xfId="0" applyFont="1" applyFill="1" applyBorder="1" applyAlignment="1">
      <alignment horizontal="left" vertical="center" wrapText="1"/>
    </xf>
    <xf numFmtId="0" fontId="11" fillId="41" borderId="11" xfId="0" applyFont="1" applyFill="1" applyBorder="1" applyAlignment="1">
      <alignment horizontal="left" vertical="center" wrapText="1"/>
    </xf>
    <xf numFmtId="0" fontId="12" fillId="42" borderId="11" xfId="0" applyFont="1" applyFill="1" applyBorder="1" applyAlignment="1">
      <alignment horizontal="left" vertical="center" wrapText="1"/>
    </xf>
    <xf numFmtId="0" fontId="11" fillId="43" borderId="0" xfId="0" applyFont="1" applyFill="1" applyAlignment="1">
      <alignment horizontal="left" vertical="center"/>
    </xf>
    <xf numFmtId="0" fontId="0" fillId="43" borderId="0" xfId="0" applyFill="1" applyAlignment="1">
      <alignment horizontal="left" vertical="center" wrapText="1"/>
    </xf>
    <xf numFmtId="49" fontId="11" fillId="0" borderId="0" xfId="0" applyNumberFormat="1" applyFont="1" applyAlignment="1">
      <alignment horizontal="center" vertical="top"/>
    </xf>
  </cellXfs>
  <cellStyles count="6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" xfId="63"/>
    <cellStyle name="Neutralny" xfId="64"/>
    <cellStyle name="Note" xfId="65"/>
    <cellStyle name="Obliczenia" xfId="66"/>
    <cellStyle name="Followed Hyperlink" xfId="67"/>
    <cellStyle name="Percent" xfId="68"/>
    <cellStyle name="Status" xfId="69"/>
    <cellStyle name="Suma" xfId="70"/>
    <cellStyle name="Tekst objaśnienia" xfId="71"/>
    <cellStyle name="Tekst ostrzeżenia" xfId="72"/>
    <cellStyle name="Text" xfId="73"/>
    <cellStyle name="Tytuł" xfId="74"/>
    <cellStyle name="Uwaga" xfId="75"/>
    <cellStyle name="Currency" xfId="76"/>
    <cellStyle name="Currency [0]" xfId="77"/>
    <cellStyle name="Warning" xfId="78"/>
    <cellStyle name="Zły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E0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FF0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2"/>
  <sheetViews>
    <sheetView tabSelected="1" zoomScalePageLayoutView="0" workbookViewId="0" topLeftCell="A211">
      <selection activeCell="J220" sqref="J220"/>
    </sheetView>
  </sheetViews>
  <sheetFormatPr defaultColWidth="11.57421875" defaultRowHeight="12.75"/>
  <cols>
    <col min="1" max="1" width="5.8515625" style="1" customWidth="1"/>
    <col min="2" max="2" width="5.140625" style="2" customWidth="1"/>
    <col min="3" max="3" width="11.57421875" style="2" customWidth="1"/>
    <col min="4" max="4" width="12.140625" style="2" customWidth="1"/>
    <col min="5" max="5" width="17.28125" style="2" customWidth="1"/>
    <col min="6" max="6" width="17.57421875" style="2" customWidth="1"/>
    <col min="7" max="13" width="17.8515625" style="2" customWidth="1"/>
    <col min="14" max="16384" width="11.57421875" style="2" customWidth="1"/>
  </cols>
  <sheetData>
    <row r="1" spans="1:12" ht="1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3" spans="1:12" ht="15">
      <c r="A3" s="3" t="s">
        <v>1</v>
      </c>
      <c r="B3" s="56" t="s">
        <v>2</v>
      </c>
      <c r="C3" s="56"/>
      <c r="D3" s="56"/>
      <c r="E3" s="56"/>
      <c r="F3" s="56"/>
      <c r="G3" s="56"/>
      <c r="H3" s="56"/>
      <c r="I3" s="56"/>
      <c r="J3" s="56"/>
      <c r="K3" s="56"/>
      <c r="L3" s="56"/>
    </row>
    <row r="5" spans="1:12" ht="15">
      <c r="A5" s="3" t="s">
        <v>3</v>
      </c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3" ht="9" customHeight="1">
      <c r="A6" s="3"/>
      <c r="B6" s="4"/>
      <c r="C6" s="5"/>
    </row>
    <row r="7" spans="1:12" ht="15">
      <c r="A7" s="3"/>
      <c r="B7" s="69" t="s">
        <v>192</v>
      </c>
      <c r="C7" s="69"/>
      <c r="D7" s="69"/>
      <c r="E7" s="69"/>
      <c r="F7" s="69"/>
      <c r="G7" s="69"/>
      <c r="H7" s="69"/>
      <c r="I7" s="69"/>
      <c r="J7" s="69"/>
      <c r="K7" s="69"/>
      <c r="L7" s="69"/>
    </row>
    <row r="8" ht="9" customHeight="1"/>
    <row r="9" spans="1:12" ht="15">
      <c r="A9" s="3" t="s">
        <v>5</v>
      </c>
      <c r="B9" s="56" t="s">
        <v>6</v>
      </c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3" ht="9" customHeight="1">
      <c r="A10" s="3"/>
      <c r="B10" s="4"/>
      <c r="C10" s="5"/>
    </row>
    <row r="11" spans="1:12" ht="15">
      <c r="A11" s="3"/>
      <c r="B11" s="69" t="s">
        <v>193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</row>
    <row r="12" spans="1:12" ht="15">
      <c r="A12" s="3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ht="9" customHeight="1"/>
    <row r="14" spans="1:12" ht="15">
      <c r="A14" s="3" t="s">
        <v>7</v>
      </c>
      <c r="B14" s="56" t="s">
        <v>8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1:3" ht="9" customHeight="1">
      <c r="A15" s="3"/>
      <c r="B15" s="4"/>
      <c r="C15" s="5"/>
    </row>
    <row r="16" spans="1:12" ht="15">
      <c r="A16" s="3"/>
      <c r="B16" s="69" t="s">
        <v>194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1:12" ht="15">
      <c r="A17" s="3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ht="9" customHeight="1"/>
    <row r="19" spans="1:12" ht="15">
      <c r="A19" s="3" t="s">
        <v>9</v>
      </c>
      <c r="B19" s="56" t="s">
        <v>10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1:12" ht="9" customHeight="1" hidden="1">
      <c r="A20" s="3"/>
      <c r="B20" s="53"/>
      <c r="C20" s="54"/>
      <c r="D20"/>
      <c r="E20"/>
      <c r="F20"/>
      <c r="G20"/>
      <c r="H20"/>
      <c r="I20"/>
      <c r="J20"/>
      <c r="K20"/>
      <c r="L20"/>
    </row>
    <row r="21" spans="1:12" ht="277.5" customHeight="1">
      <c r="A21" s="3"/>
      <c r="B21" s="89" t="s">
        <v>196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</row>
    <row r="22" spans="1:12" ht="18" customHeight="1">
      <c r="A22" s="3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</row>
    <row r="23" spans="1:12" ht="15">
      <c r="A23" s="3" t="s">
        <v>11</v>
      </c>
      <c r="B23" s="56" t="s">
        <v>12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</row>
    <row r="24" spans="1:3" ht="9" customHeight="1">
      <c r="A24" s="3"/>
      <c r="B24" s="4"/>
      <c r="C24" s="5"/>
    </row>
    <row r="25" spans="1:12" ht="15">
      <c r="A25" s="3"/>
      <c r="B25" s="69" t="s">
        <v>197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ht="9" customHeight="1"/>
    <row r="27" spans="1:12" ht="12.75" customHeight="1">
      <c r="A27" s="3" t="s">
        <v>13</v>
      </c>
      <c r="B27" s="68" t="s">
        <v>14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1:3" ht="9" customHeight="1">
      <c r="A28" s="3"/>
      <c r="B28" s="4"/>
      <c r="C28" s="5"/>
    </row>
    <row r="29" spans="1:12" ht="15">
      <c r="A29" s="3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ht="9" customHeight="1"/>
    <row r="31" spans="1:12" ht="15">
      <c r="A31" s="3" t="s">
        <v>15</v>
      </c>
      <c r="B31" s="56" t="s">
        <v>16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3" ht="15">
      <c r="A32" s="3"/>
      <c r="B32" s="4"/>
      <c r="C32" s="5"/>
    </row>
    <row r="33" spans="1:10" ht="12.75" customHeight="1">
      <c r="A33" s="3"/>
      <c r="B33" s="60" t="s">
        <v>195</v>
      </c>
      <c r="C33" s="61"/>
      <c r="D33" s="61"/>
      <c r="E33" s="61"/>
      <c r="F33" s="61"/>
      <c r="G33" s="61"/>
      <c r="H33" s="61"/>
      <c r="I33" s="61"/>
      <c r="J33" s="61"/>
    </row>
    <row r="34" spans="1:10" ht="12.75" customHeight="1">
      <c r="A34" s="3"/>
      <c r="B34" s="61"/>
      <c r="C34" s="61"/>
      <c r="D34" s="61"/>
      <c r="E34" s="61"/>
      <c r="F34" s="61"/>
      <c r="G34" s="61"/>
      <c r="H34" s="61"/>
      <c r="I34" s="61"/>
      <c r="J34" s="61"/>
    </row>
    <row r="35" spans="1:10" ht="16.5" customHeight="1">
      <c r="A35" s="3"/>
      <c r="B35" s="61"/>
      <c r="C35" s="61"/>
      <c r="D35" s="61"/>
      <c r="E35" s="61"/>
      <c r="F35" s="61"/>
      <c r="G35" s="61"/>
      <c r="H35" s="61"/>
      <c r="I35" s="61"/>
      <c r="J35" s="61"/>
    </row>
    <row r="36" spans="1:10" ht="16.5" customHeight="1">
      <c r="A36" s="3"/>
      <c r="B36" s="61"/>
      <c r="C36" s="61"/>
      <c r="D36" s="61"/>
      <c r="E36" s="61"/>
      <c r="F36" s="61"/>
      <c r="G36" s="61"/>
      <c r="H36" s="61"/>
      <c r="I36" s="61"/>
      <c r="J36" s="61"/>
    </row>
    <row r="37" spans="1:10" ht="16.5" customHeight="1">
      <c r="A37" s="3"/>
      <c r="B37" s="61"/>
      <c r="C37" s="61"/>
      <c r="D37" s="61"/>
      <c r="E37" s="61"/>
      <c r="F37" s="61"/>
      <c r="G37" s="61"/>
      <c r="H37" s="61"/>
      <c r="I37" s="61"/>
      <c r="J37" s="61"/>
    </row>
    <row r="38" spans="1:10" ht="16.5" customHeight="1">
      <c r="A38" s="3"/>
      <c r="B38" s="61"/>
      <c r="C38" s="61"/>
      <c r="D38" s="61"/>
      <c r="E38" s="61"/>
      <c r="F38" s="61"/>
      <c r="G38" s="61"/>
      <c r="H38" s="61"/>
      <c r="I38" s="61"/>
      <c r="J38" s="61"/>
    </row>
    <row r="39" spans="1:10" ht="12.75" customHeight="1">
      <c r="A39" s="3"/>
      <c r="B39" s="61"/>
      <c r="C39" s="61"/>
      <c r="D39" s="61"/>
      <c r="E39" s="61"/>
      <c r="F39" s="61"/>
      <c r="G39" s="61"/>
      <c r="H39" s="61"/>
      <c r="I39" s="61"/>
      <c r="J39" s="61"/>
    </row>
    <row r="40" spans="1:10" ht="16.5" customHeight="1">
      <c r="A40" s="3"/>
      <c r="B40" s="61"/>
      <c r="C40" s="61"/>
      <c r="D40" s="61"/>
      <c r="E40" s="61"/>
      <c r="F40" s="61"/>
      <c r="G40" s="61"/>
      <c r="H40" s="61"/>
      <c r="I40" s="61"/>
      <c r="J40" s="61"/>
    </row>
    <row r="41" spans="1:10" ht="16.5" customHeight="1">
      <c r="A41" s="3"/>
      <c r="B41" s="61"/>
      <c r="C41" s="61"/>
      <c r="D41" s="61"/>
      <c r="E41" s="61"/>
      <c r="F41" s="61"/>
      <c r="G41" s="61"/>
      <c r="H41" s="61"/>
      <c r="I41" s="61"/>
      <c r="J41" s="61"/>
    </row>
    <row r="42" spans="1:10" ht="16.5" customHeight="1">
      <c r="A42" s="3"/>
      <c r="B42" s="61"/>
      <c r="C42" s="61"/>
      <c r="D42" s="61"/>
      <c r="E42" s="61"/>
      <c r="F42" s="61"/>
      <c r="G42" s="61"/>
      <c r="H42" s="61"/>
      <c r="I42" s="61"/>
      <c r="J42" s="61"/>
    </row>
    <row r="43" spans="1:10" ht="16.5" customHeight="1">
      <c r="A43" s="3"/>
      <c r="B43" s="61"/>
      <c r="C43" s="61"/>
      <c r="D43" s="61"/>
      <c r="E43" s="61"/>
      <c r="F43" s="61"/>
      <c r="G43" s="61"/>
      <c r="H43" s="61"/>
      <c r="I43" s="61"/>
      <c r="J43" s="61"/>
    </row>
    <row r="44" spans="1:10" ht="12.75" customHeight="1">
      <c r="A44" s="3"/>
      <c r="B44" s="61"/>
      <c r="C44" s="61"/>
      <c r="D44" s="61"/>
      <c r="E44" s="61"/>
      <c r="F44" s="61"/>
      <c r="G44" s="61"/>
      <c r="H44" s="61"/>
      <c r="I44" s="61"/>
      <c r="J44" s="61"/>
    </row>
    <row r="45" spans="1:10" ht="12.75" customHeight="1">
      <c r="A45" s="3"/>
      <c r="B45" s="61"/>
      <c r="C45" s="61"/>
      <c r="D45" s="61"/>
      <c r="E45" s="61"/>
      <c r="F45" s="61"/>
      <c r="G45" s="61"/>
      <c r="H45" s="61"/>
      <c r="I45" s="61"/>
      <c r="J45" s="61"/>
    </row>
    <row r="46" spans="1:10" ht="12.75" customHeight="1">
      <c r="A46" s="3"/>
      <c r="B46" s="61"/>
      <c r="C46" s="61"/>
      <c r="D46" s="61"/>
      <c r="E46" s="61"/>
      <c r="F46" s="61"/>
      <c r="G46" s="61"/>
      <c r="H46" s="61"/>
      <c r="I46" s="61"/>
      <c r="J46" s="61"/>
    </row>
    <row r="47" spans="1:10" ht="12.75" customHeight="1">
      <c r="A47" s="3"/>
      <c r="B47" s="61"/>
      <c r="C47" s="61"/>
      <c r="D47" s="61"/>
      <c r="E47" s="61"/>
      <c r="F47" s="61"/>
      <c r="G47" s="61"/>
      <c r="H47" s="61"/>
      <c r="I47" s="61"/>
      <c r="J47" s="61"/>
    </row>
    <row r="48" spans="1:10" ht="15">
      <c r="A48" s="3"/>
      <c r="B48" s="61"/>
      <c r="C48" s="61"/>
      <c r="D48" s="61"/>
      <c r="E48" s="61"/>
      <c r="F48" s="61"/>
      <c r="G48" s="61"/>
      <c r="H48" s="61"/>
      <c r="I48" s="61"/>
      <c r="J48" s="61"/>
    </row>
    <row r="49" spans="1:10" ht="15">
      <c r="A49" s="3"/>
      <c r="B49" s="61"/>
      <c r="C49" s="61"/>
      <c r="D49" s="61"/>
      <c r="E49" s="61"/>
      <c r="F49" s="61"/>
      <c r="G49" s="61"/>
      <c r="H49" s="61"/>
      <c r="I49" s="61"/>
      <c r="J49" s="61"/>
    </row>
    <row r="50" spans="1:10" ht="15">
      <c r="A50" s="3"/>
      <c r="B50" s="61"/>
      <c r="C50" s="61"/>
      <c r="D50" s="61"/>
      <c r="E50" s="61"/>
      <c r="F50" s="61"/>
      <c r="G50" s="61"/>
      <c r="H50" s="61"/>
      <c r="I50" s="61"/>
      <c r="J50" s="61"/>
    </row>
    <row r="51" spans="1:10" ht="15">
      <c r="A51" s="3"/>
      <c r="B51" s="61"/>
      <c r="C51" s="61"/>
      <c r="D51" s="61"/>
      <c r="E51" s="61"/>
      <c r="F51" s="61"/>
      <c r="G51" s="61"/>
      <c r="H51" s="61"/>
      <c r="I51" s="61"/>
      <c r="J51" s="61"/>
    </row>
    <row r="52" spans="1:10" ht="253.5" customHeight="1">
      <c r="A52" s="3"/>
      <c r="B52" s="61"/>
      <c r="C52" s="61"/>
      <c r="D52" s="61"/>
      <c r="E52" s="61"/>
      <c r="F52" s="61"/>
      <c r="G52" s="61"/>
      <c r="H52" s="61"/>
      <c r="I52" s="61"/>
      <c r="J52" s="61"/>
    </row>
    <row r="54" spans="1:12" ht="15">
      <c r="A54" s="3" t="s">
        <v>22</v>
      </c>
      <c r="B54" s="56" t="s">
        <v>23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</row>
    <row r="55" spans="1:3" ht="9" customHeight="1">
      <c r="A55" s="3"/>
      <c r="B55" s="4"/>
      <c r="C55" s="5"/>
    </row>
    <row r="56" spans="1:12" ht="15">
      <c r="A56" s="3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</row>
    <row r="57" ht="9" customHeight="1"/>
    <row r="58" spans="1:12" ht="15">
      <c r="A58" s="3" t="s">
        <v>24</v>
      </c>
      <c r="B58" s="56" t="s">
        <v>25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</row>
    <row r="60" spans="1:14" ht="12.75" customHeight="1">
      <c r="A60" s="3" t="s">
        <v>3</v>
      </c>
      <c r="B60" s="68" t="s">
        <v>26</v>
      </c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5"/>
      <c r="N60" s="5"/>
    </row>
    <row r="62" spans="2:12" ht="12.75" customHeight="1">
      <c r="B62" s="6"/>
      <c r="C62" s="62" t="s">
        <v>27</v>
      </c>
      <c r="D62" s="62"/>
      <c r="E62" s="62"/>
      <c r="F62" s="62"/>
      <c r="G62" s="7" t="s">
        <v>28</v>
      </c>
      <c r="H62" s="7" t="s">
        <v>29</v>
      </c>
      <c r="I62" s="7" t="s">
        <v>30</v>
      </c>
      <c r="J62" s="7" t="s">
        <v>31</v>
      </c>
      <c r="K62" s="7" t="s">
        <v>32</v>
      </c>
      <c r="L62" s="7" t="s">
        <v>33</v>
      </c>
    </row>
    <row r="63" spans="2:12" ht="8.25" customHeight="1">
      <c r="B63" s="6"/>
      <c r="C63" s="57"/>
      <c r="D63" s="58"/>
      <c r="E63" s="58"/>
      <c r="F63" s="58"/>
      <c r="G63" s="58"/>
      <c r="H63" s="58"/>
      <c r="I63" s="58"/>
      <c r="J63" s="58"/>
      <c r="K63" s="58"/>
      <c r="L63" s="59"/>
    </row>
    <row r="64" spans="2:12" ht="12.75" customHeight="1">
      <c r="B64" s="8"/>
      <c r="C64" s="86" t="s">
        <v>34</v>
      </c>
      <c r="D64" s="86"/>
      <c r="E64" s="86"/>
      <c r="F64" s="86"/>
      <c r="G64" s="9"/>
      <c r="H64" s="9"/>
      <c r="I64" s="50">
        <v>0</v>
      </c>
      <c r="J64" s="50">
        <v>7105.33</v>
      </c>
      <c r="K64" s="9"/>
      <c r="L64" s="50">
        <v>6660</v>
      </c>
    </row>
    <row r="65" spans="2:12" ht="12.75" customHeight="1">
      <c r="B65" s="8"/>
      <c r="C65" s="87" t="s">
        <v>35</v>
      </c>
      <c r="D65" s="87"/>
      <c r="E65" s="87"/>
      <c r="F65" s="87"/>
      <c r="G65" s="10">
        <f aca="true" t="shared" si="0" ref="G65:L65">SUM(G66:G68)</f>
        <v>0</v>
      </c>
      <c r="H65" s="10">
        <f t="shared" si="0"/>
        <v>0</v>
      </c>
      <c r="I65" s="10">
        <f t="shared" si="0"/>
        <v>0</v>
      </c>
      <c r="J65" s="10">
        <v>0</v>
      </c>
      <c r="K65" s="10">
        <f t="shared" si="0"/>
        <v>0</v>
      </c>
      <c r="L65" s="51">
        <f t="shared" si="0"/>
        <v>0</v>
      </c>
    </row>
    <row r="66" spans="2:12" ht="12.75" customHeight="1">
      <c r="B66" s="8"/>
      <c r="C66" s="84" t="s">
        <v>36</v>
      </c>
      <c r="D66" s="84"/>
      <c r="E66" s="84"/>
      <c r="F66" s="84"/>
      <c r="G66" s="11"/>
      <c r="H66" s="11"/>
      <c r="I66" s="11"/>
      <c r="J66" s="11"/>
      <c r="K66" s="11"/>
      <c r="L66" s="11"/>
    </row>
    <row r="67" spans="2:12" ht="12.75" customHeight="1">
      <c r="B67" s="8"/>
      <c r="C67" s="84" t="s">
        <v>37</v>
      </c>
      <c r="D67" s="84"/>
      <c r="E67" s="84"/>
      <c r="F67" s="84"/>
      <c r="G67" s="11"/>
      <c r="H67" s="11"/>
      <c r="I67" s="11"/>
      <c r="J67" s="32">
        <v>0</v>
      </c>
      <c r="K67" s="11"/>
      <c r="L67" s="11"/>
    </row>
    <row r="68" spans="2:12" ht="12.75" customHeight="1">
      <c r="B68" s="8"/>
      <c r="C68" s="84" t="s">
        <v>38</v>
      </c>
      <c r="D68" s="84"/>
      <c r="E68" s="84"/>
      <c r="F68" s="84"/>
      <c r="G68" s="11"/>
      <c r="H68" s="11"/>
      <c r="I68" s="11"/>
      <c r="J68" s="11"/>
      <c r="K68" s="11"/>
      <c r="L68" s="52">
        <v>0</v>
      </c>
    </row>
    <row r="69" spans="2:12" ht="12.75" customHeight="1">
      <c r="B69" s="8"/>
      <c r="C69" s="87" t="s">
        <v>39</v>
      </c>
      <c r="D69" s="87"/>
      <c r="E69" s="87"/>
      <c r="F69" s="87"/>
      <c r="G69" s="33"/>
      <c r="H69" s="10">
        <f>SUM(H70:H72)</f>
        <v>0</v>
      </c>
      <c r="I69" s="51">
        <v>0</v>
      </c>
      <c r="J69" s="10">
        <f>SUM(J70:J72)</f>
        <v>0</v>
      </c>
      <c r="K69" s="10">
        <f>SUM(K70:K72)</f>
        <v>0</v>
      </c>
      <c r="L69" s="10"/>
    </row>
    <row r="70" spans="2:12" ht="12.75" customHeight="1">
      <c r="B70" s="8"/>
      <c r="C70" s="84" t="s">
        <v>40</v>
      </c>
      <c r="D70" s="84"/>
      <c r="E70" s="84"/>
      <c r="F70" s="84"/>
      <c r="G70" s="11"/>
      <c r="H70" s="11"/>
      <c r="I70" s="11"/>
      <c r="J70" s="11"/>
      <c r="K70" s="11"/>
      <c r="L70" s="11"/>
    </row>
    <row r="71" spans="2:12" ht="12.75" customHeight="1">
      <c r="B71" s="8"/>
      <c r="C71" s="84" t="s">
        <v>41</v>
      </c>
      <c r="D71" s="84"/>
      <c r="E71" s="84"/>
      <c r="F71" s="84"/>
      <c r="G71" s="11"/>
      <c r="H71" s="11"/>
      <c r="I71" s="11"/>
      <c r="J71" s="11"/>
      <c r="K71" s="11"/>
      <c r="L71" s="11"/>
    </row>
    <row r="72" spans="2:12" ht="12.75" customHeight="1">
      <c r="B72" s="8"/>
      <c r="C72" s="84" t="s">
        <v>42</v>
      </c>
      <c r="D72" s="84"/>
      <c r="E72" s="84"/>
      <c r="F72" s="84"/>
      <c r="G72" s="11"/>
      <c r="H72" s="11"/>
      <c r="I72" s="32">
        <v>0</v>
      </c>
      <c r="J72" s="11"/>
      <c r="K72" s="11"/>
      <c r="L72" s="11"/>
    </row>
    <row r="73" spans="2:12" ht="12.75" customHeight="1">
      <c r="B73" s="8"/>
      <c r="C73" s="77" t="s">
        <v>43</v>
      </c>
      <c r="D73" s="77"/>
      <c r="E73" s="77"/>
      <c r="F73" s="77"/>
      <c r="G73" s="10">
        <f>G64+G65-G69</f>
        <v>0</v>
      </c>
      <c r="H73" s="10">
        <f>H64+H65-H69</f>
        <v>0</v>
      </c>
      <c r="I73" s="51">
        <f>I64+I65-I69</f>
        <v>0</v>
      </c>
      <c r="J73" s="10">
        <v>7105.33</v>
      </c>
      <c r="K73" s="10">
        <f>K64+K65-K69</f>
        <v>0</v>
      </c>
      <c r="L73" s="51">
        <v>6660</v>
      </c>
    </row>
    <row r="74" spans="2:12" ht="8.25" customHeight="1">
      <c r="B74" s="8"/>
      <c r="C74" s="57"/>
      <c r="D74" s="58"/>
      <c r="E74" s="58"/>
      <c r="F74" s="58"/>
      <c r="G74" s="58"/>
      <c r="H74" s="58"/>
      <c r="I74" s="58"/>
      <c r="J74" s="58"/>
      <c r="K74" s="58"/>
      <c r="L74" s="59"/>
    </row>
    <row r="75" spans="2:12" ht="12.75" customHeight="1">
      <c r="B75" s="8"/>
      <c r="C75" s="86" t="s">
        <v>44</v>
      </c>
      <c r="D75" s="86"/>
      <c r="E75" s="86"/>
      <c r="F75" s="86"/>
      <c r="G75" s="9"/>
      <c r="H75" s="9"/>
      <c r="I75" s="9"/>
      <c r="J75" s="9"/>
      <c r="K75" s="9"/>
      <c r="L75" s="9"/>
    </row>
    <row r="76" spans="2:12" ht="12.75" customHeight="1">
      <c r="B76" s="8"/>
      <c r="C76" s="87" t="s">
        <v>45</v>
      </c>
      <c r="D76" s="87"/>
      <c r="E76" s="87"/>
      <c r="F76" s="87"/>
      <c r="G76" s="10">
        <f aca="true" t="shared" si="1" ref="G76:L76">SUM(G77:G79)</f>
        <v>0</v>
      </c>
      <c r="H76" s="10">
        <f t="shared" si="1"/>
        <v>0</v>
      </c>
      <c r="I76" s="10">
        <f t="shared" si="1"/>
        <v>0</v>
      </c>
      <c r="J76" s="51">
        <v>7105.33</v>
      </c>
      <c r="K76" s="10">
        <f t="shared" si="1"/>
        <v>0</v>
      </c>
      <c r="L76" s="51">
        <f t="shared" si="1"/>
        <v>2400</v>
      </c>
    </row>
    <row r="77" spans="2:12" ht="12.75" customHeight="1">
      <c r="B77" s="8"/>
      <c r="C77" s="84" t="s">
        <v>36</v>
      </c>
      <c r="D77" s="84"/>
      <c r="E77" s="84"/>
      <c r="F77" s="84"/>
      <c r="G77" s="11"/>
      <c r="H77" s="11"/>
      <c r="I77" s="11"/>
      <c r="J77" s="11"/>
      <c r="K77" s="11"/>
      <c r="L77" s="11"/>
    </row>
    <row r="78" spans="2:12" ht="12.75" customHeight="1">
      <c r="B78" s="8"/>
      <c r="C78" s="84" t="s">
        <v>46</v>
      </c>
      <c r="D78" s="84"/>
      <c r="E78" s="84"/>
      <c r="F78" s="84"/>
      <c r="G78" s="11"/>
      <c r="H78" s="11"/>
      <c r="I78" s="11"/>
      <c r="J78" s="11">
        <v>7105.33</v>
      </c>
      <c r="K78" s="11"/>
      <c r="L78" s="52">
        <v>2400</v>
      </c>
    </row>
    <row r="79" spans="2:12" ht="12.75" customHeight="1">
      <c r="B79" s="8"/>
      <c r="C79" s="84" t="s">
        <v>42</v>
      </c>
      <c r="D79" s="84"/>
      <c r="E79" s="84"/>
      <c r="F79" s="84"/>
      <c r="G79" s="11"/>
      <c r="H79" s="11"/>
      <c r="I79" s="11"/>
      <c r="J79" s="11"/>
      <c r="K79" s="11"/>
      <c r="L79" s="11"/>
    </row>
    <row r="80" spans="2:12" ht="12.75" customHeight="1">
      <c r="B80" s="8"/>
      <c r="C80" s="85" t="s">
        <v>47</v>
      </c>
      <c r="D80" s="85"/>
      <c r="E80" s="85"/>
      <c r="F80" s="85"/>
      <c r="G80" s="9"/>
      <c r="H80" s="9"/>
      <c r="I80" s="9"/>
      <c r="J80" s="9"/>
      <c r="K80" s="9"/>
      <c r="L80" s="9"/>
    </row>
    <row r="81" spans="2:12" ht="12.75" customHeight="1">
      <c r="B81" s="8"/>
      <c r="C81" s="77" t="s">
        <v>48</v>
      </c>
      <c r="D81" s="77"/>
      <c r="E81" s="77"/>
      <c r="F81" s="77"/>
      <c r="G81" s="10">
        <f>G75+G76-G80</f>
        <v>0</v>
      </c>
      <c r="H81" s="10">
        <f>H75+H76-H80</f>
        <v>0</v>
      </c>
      <c r="I81" s="10">
        <f>I75+I76-I80</f>
        <v>0</v>
      </c>
      <c r="J81" s="33">
        <v>7105.33</v>
      </c>
      <c r="K81" s="10">
        <f>K75+K76-K80</f>
        <v>0</v>
      </c>
      <c r="L81" s="51">
        <v>6660</v>
      </c>
    </row>
    <row r="82" spans="2:12" ht="8.25" customHeight="1">
      <c r="B82" s="8"/>
      <c r="C82" s="57"/>
      <c r="D82" s="58"/>
      <c r="E82" s="58"/>
      <c r="F82" s="58"/>
      <c r="G82" s="58"/>
      <c r="H82" s="58"/>
      <c r="I82" s="58"/>
      <c r="J82" s="58"/>
      <c r="K82" s="58"/>
      <c r="L82" s="59"/>
    </row>
    <row r="83" spans="2:12" ht="12.75" customHeight="1">
      <c r="B83" s="8"/>
      <c r="C83" s="83" t="s">
        <v>49</v>
      </c>
      <c r="D83" s="83"/>
      <c r="E83" s="83"/>
      <c r="F83" s="83"/>
      <c r="G83" s="11"/>
      <c r="H83" s="11"/>
      <c r="I83" s="11"/>
      <c r="J83" s="11"/>
      <c r="K83" s="11"/>
      <c r="L83" s="11"/>
    </row>
    <row r="84" spans="2:12" ht="12.75" customHeight="1">
      <c r="B84" s="8"/>
      <c r="C84" s="77" t="s">
        <v>50</v>
      </c>
      <c r="D84" s="77"/>
      <c r="E84" s="77"/>
      <c r="F84" s="77"/>
      <c r="G84" s="10">
        <f aca="true" t="shared" si="2" ref="G84:L84">G64-G75</f>
        <v>0</v>
      </c>
      <c r="H84" s="10">
        <f t="shared" si="2"/>
        <v>0</v>
      </c>
      <c r="I84" s="51">
        <f t="shared" si="2"/>
        <v>0</v>
      </c>
      <c r="J84" s="10">
        <f t="shared" si="2"/>
        <v>7105.33</v>
      </c>
      <c r="K84" s="10">
        <f t="shared" si="2"/>
        <v>0</v>
      </c>
      <c r="L84" s="51">
        <f t="shared" si="2"/>
        <v>6660</v>
      </c>
    </row>
    <row r="85" spans="2:12" ht="12.75" customHeight="1">
      <c r="B85" s="8"/>
      <c r="C85" s="77" t="s">
        <v>51</v>
      </c>
      <c r="D85" s="77"/>
      <c r="E85" s="77"/>
      <c r="F85" s="77"/>
      <c r="G85" s="10">
        <f>G73-G81</f>
        <v>0</v>
      </c>
      <c r="H85" s="10">
        <f>H73-H81</f>
        <v>0</v>
      </c>
      <c r="I85" s="51">
        <f>I73-I81</f>
        <v>0</v>
      </c>
      <c r="J85" s="10">
        <f>J73-J81</f>
        <v>0</v>
      </c>
      <c r="K85" s="10">
        <f>K73-K81</f>
        <v>0</v>
      </c>
      <c r="L85" s="51">
        <v>4260</v>
      </c>
    </row>
    <row r="86" spans="2:6" ht="15">
      <c r="B86" s="8"/>
      <c r="C86" s="12"/>
      <c r="D86" s="12"/>
      <c r="E86" s="12"/>
      <c r="F86" s="12"/>
    </row>
    <row r="87" spans="1:12" ht="15">
      <c r="A87" s="3" t="s">
        <v>52</v>
      </c>
      <c r="B87" s="56" t="s">
        <v>53</v>
      </c>
      <c r="C87" s="56"/>
      <c r="D87" s="56"/>
      <c r="E87" s="56"/>
      <c r="F87" s="56"/>
      <c r="G87" s="56"/>
      <c r="H87" s="56"/>
      <c r="I87" s="56"/>
      <c r="J87" s="56"/>
      <c r="K87" s="56"/>
      <c r="L87" s="56"/>
    </row>
    <row r="89" spans="2:8" ht="46.5">
      <c r="B89" s="13" t="s">
        <v>54</v>
      </c>
      <c r="C89" s="73" t="s">
        <v>55</v>
      </c>
      <c r="D89" s="73"/>
      <c r="E89" s="7" t="s">
        <v>56</v>
      </c>
      <c r="F89" s="73" t="s">
        <v>57</v>
      </c>
      <c r="G89" s="73"/>
      <c r="H89" s="73"/>
    </row>
    <row r="90" spans="2:8" ht="14.25" customHeight="1">
      <c r="B90" s="15" t="s">
        <v>17</v>
      </c>
      <c r="C90" s="78" t="s">
        <v>58</v>
      </c>
      <c r="D90" s="78"/>
      <c r="E90" s="16"/>
      <c r="F90" s="78"/>
      <c r="G90" s="78"/>
      <c r="H90" s="78"/>
    </row>
    <row r="91" spans="2:8" ht="14.25" customHeight="1">
      <c r="B91" s="15" t="s">
        <v>11</v>
      </c>
      <c r="C91" s="78" t="s">
        <v>59</v>
      </c>
      <c r="D91" s="78"/>
      <c r="E91" s="16"/>
      <c r="F91" s="78"/>
      <c r="G91" s="78"/>
      <c r="H91" s="78"/>
    </row>
    <row r="92" spans="2:8" ht="14.25" customHeight="1">
      <c r="B92" s="15" t="s">
        <v>13</v>
      </c>
      <c r="C92" s="78" t="s">
        <v>60</v>
      </c>
      <c r="D92" s="78"/>
      <c r="E92" s="16"/>
      <c r="F92" s="78"/>
      <c r="G92" s="78"/>
      <c r="H92" s="78"/>
    </row>
    <row r="94" spans="1:12" ht="12.75" customHeight="1">
      <c r="A94" s="3" t="s">
        <v>7</v>
      </c>
      <c r="B94" s="68" t="s">
        <v>61</v>
      </c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6" spans="2:9" ht="15">
      <c r="B96" s="13" t="s">
        <v>54</v>
      </c>
      <c r="C96" s="73" t="s">
        <v>55</v>
      </c>
      <c r="D96" s="73"/>
      <c r="E96" s="73"/>
      <c r="F96" s="14" t="s">
        <v>62</v>
      </c>
      <c r="G96" s="73" t="s">
        <v>57</v>
      </c>
      <c r="H96" s="73"/>
      <c r="I96" s="73"/>
    </row>
    <row r="97" spans="2:9" ht="14.25" customHeight="1">
      <c r="B97" s="15" t="s">
        <v>17</v>
      </c>
      <c r="C97" s="63" t="s">
        <v>63</v>
      </c>
      <c r="D97" s="63"/>
      <c r="E97" s="63"/>
      <c r="F97" s="17"/>
      <c r="G97" s="78"/>
      <c r="H97" s="78"/>
      <c r="I97" s="78"/>
    </row>
    <row r="98" spans="2:9" ht="14.25" customHeight="1">
      <c r="B98" s="15" t="s">
        <v>11</v>
      </c>
      <c r="C98" s="63" t="s">
        <v>64</v>
      </c>
      <c r="D98" s="63"/>
      <c r="E98" s="63"/>
      <c r="F98" s="17"/>
      <c r="G98" s="78"/>
      <c r="H98" s="78"/>
      <c r="I98" s="78"/>
    </row>
    <row r="100" spans="1:12" ht="15">
      <c r="A100" s="3" t="s">
        <v>9</v>
      </c>
      <c r="B100" s="56" t="s">
        <v>65</v>
      </c>
      <c r="C100" s="56"/>
      <c r="D100" s="56"/>
      <c r="E100" s="56"/>
      <c r="F100" s="56"/>
      <c r="G100" s="56"/>
      <c r="H100" s="56"/>
      <c r="I100" s="56"/>
      <c r="J100" s="56"/>
      <c r="K100" s="56"/>
      <c r="L100" s="56"/>
    </row>
    <row r="102" spans="2:10" ht="12.75" customHeight="1">
      <c r="B102" s="62" t="s">
        <v>66</v>
      </c>
      <c r="C102" s="62" t="s">
        <v>67</v>
      </c>
      <c r="D102" s="62"/>
      <c r="E102" s="62" t="s">
        <v>55</v>
      </c>
      <c r="F102" s="62"/>
      <c r="G102" s="62" t="s">
        <v>68</v>
      </c>
      <c r="H102" s="62" t="s">
        <v>69</v>
      </c>
      <c r="I102" s="62"/>
      <c r="J102" s="62" t="s">
        <v>70</v>
      </c>
    </row>
    <row r="103" spans="2:10" ht="15">
      <c r="B103" s="62"/>
      <c r="C103" s="62"/>
      <c r="D103" s="62"/>
      <c r="E103" s="62"/>
      <c r="F103" s="62"/>
      <c r="G103" s="62"/>
      <c r="H103" s="18" t="s">
        <v>71</v>
      </c>
      <c r="I103" s="18" t="s">
        <v>72</v>
      </c>
      <c r="J103" s="62"/>
    </row>
    <row r="104" spans="2:10" ht="15">
      <c r="B104" s="80" t="s">
        <v>17</v>
      </c>
      <c r="C104" s="78"/>
      <c r="D104" s="78"/>
      <c r="E104" s="20" t="s">
        <v>73</v>
      </c>
      <c r="F104" s="21"/>
      <c r="G104" s="81"/>
      <c r="H104" s="81"/>
      <c r="I104" s="81"/>
      <c r="J104" s="82">
        <f>G104+H104-I104</f>
        <v>0</v>
      </c>
    </row>
    <row r="105" spans="2:10" ht="15">
      <c r="B105" s="80"/>
      <c r="C105" s="80"/>
      <c r="D105" s="78"/>
      <c r="E105" s="23" t="s">
        <v>74</v>
      </c>
      <c r="F105" s="24"/>
      <c r="G105" s="81"/>
      <c r="H105" s="81"/>
      <c r="I105" s="81"/>
      <c r="J105" s="82">
        <f>G105+H105-I105</f>
        <v>0</v>
      </c>
    </row>
    <row r="106" spans="2:10" ht="15">
      <c r="B106" s="80" t="s">
        <v>11</v>
      </c>
      <c r="C106" s="78"/>
      <c r="D106" s="78"/>
      <c r="E106" s="25" t="s">
        <v>73</v>
      </c>
      <c r="F106" s="26"/>
      <c r="G106" s="81"/>
      <c r="H106" s="81"/>
      <c r="I106" s="81"/>
      <c r="J106" s="82">
        <f>G106+H106-I106</f>
        <v>0</v>
      </c>
    </row>
    <row r="107" spans="2:10" ht="15">
      <c r="B107" s="80"/>
      <c r="C107" s="80"/>
      <c r="D107" s="78"/>
      <c r="E107" s="27" t="s">
        <v>74</v>
      </c>
      <c r="F107" s="28"/>
      <c r="G107" s="81"/>
      <c r="H107" s="81"/>
      <c r="I107" s="81"/>
      <c r="J107" s="82"/>
    </row>
    <row r="108" spans="2:10" ht="15">
      <c r="B108" s="80" t="s">
        <v>13</v>
      </c>
      <c r="C108" s="78"/>
      <c r="D108" s="78"/>
      <c r="E108" s="20" t="s">
        <v>73</v>
      </c>
      <c r="F108" s="21"/>
      <c r="G108" s="81"/>
      <c r="H108" s="81"/>
      <c r="I108" s="81"/>
      <c r="J108" s="82">
        <f>G108+H108-I108</f>
        <v>0</v>
      </c>
    </row>
    <row r="109" spans="2:10" ht="15">
      <c r="B109" s="80"/>
      <c r="C109" s="80"/>
      <c r="D109" s="78"/>
      <c r="E109" s="23" t="s">
        <v>74</v>
      </c>
      <c r="F109" s="24"/>
      <c r="G109" s="81"/>
      <c r="H109" s="81"/>
      <c r="I109" s="81"/>
      <c r="J109" s="82"/>
    </row>
    <row r="111" spans="1:12" ht="12.75" customHeight="1">
      <c r="A111" s="3" t="s">
        <v>75</v>
      </c>
      <c r="B111" s="68" t="s">
        <v>76</v>
      </c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3" spans="2:8" ht="12.75" customHeight="1">
      <c r="B113" s="62" t="s">
        <v>66</v>
      </c>
      <c r="C113" s="62" t="s">
        <v>55</v>
      </c>
      <c r="D113" s="62"/>
      <c r="E113" s="62" t="s">
        <v>68</v>
      </c>
      <c r="F113" s="62" t="s">
        <v>69</v>
      </c>
      <c r="G113" s="62"/>
      <c r="H113" s="62" t="s">
        <v>70</v>
      </c>
    </row>
    <row r="114" spans="2:8" ht="15">
      <c r="B114" s="62"/>
      <c r="C114" s="62"/>
      <c r="D114" s="62"/>
      <c r="E114" s="62"/>
      <c r="F114" s="18" t="s">
        <v>71</v>
      </c>
      <c r="G114" s="18" t="s">
        <v>72</v>
      </c>
      <c r="H114" s="62"/>
    </row>
    <row r="115" spans="2:8" ht="14.25" customHeight="1">
      <c r="B115" s="19" t="s">
        <v>17</v>
      </c>
      <c r="C115" s="78" t="s">
        <v>58</v>
      </c>
      <c r="D115" s="78"/>
      <c r="E115" s="16"/>
      <c r="F115" s="16"/>
      <c r="G115" s="16"/>
      <c r="H115" s="22">
        <f>E115+F115-G115</f>
        <v>0</v>
      </c>
    </row>
    <row r="116" spans="2:8" ht="14.25" customHeight="1">
      <c r="B116" s="19" t="s">
        <v>11</v>
      </c>
      <c r="C116" s="78" t="s">
        <v>59</v>
      </c>
      <c r="D116" s="78"/>
      <c r="E116" s="16"/>
      <c r="F116" s="16"/>
      <c r="G116" s="16"/>
      <c r="H116" s="22">
        <f>E116+F116-G116</f>
        <v>0</v>
      </c>
    </row>
    <row r="118" spans="1:12" ht="15">
      <c r="A118" s="3" t="s">
        <v>77</v>
      </c>
      <c r="B118" s="56" t="s">
        <v>78</v>
      </c>
      <c r="C118" s="56"/>
      <c r="D118" s="56"/>
      <c r="E118" s="56"/>
      <c r="F118" s="56"/>
      <c r="G118" s="56"/>
      <c r="H118" s="56"/>
      <c r="I118" s="56"/>
      <c r="J118" s="56"/>
      <c r="K118" s="56"/>
      <c r="L118" s="56"/>
    </row>
    <row r="120" spans="2:10" ht="12.75" customHeight="1">
      <c r="B120" s="62" t="s">
        <v>66</v>
      </c>
      <c r="C120" s="62" t="s">
        <v>55</v>
      </c>
      <c r="D120" s="62"/>
      <c r="E120" s="62"/>
      <c r="F120" s="62" t="s">
        <v>79</v>
      </c>
      <c r="G120" s="62" t="s">
        <v>68</v>
      </c>
      <c r="H120" s="62" t="s">
        <v>69</v>
      </c>
      <c r="I120" s="62"/>
      <c r="J120" s="62" t="s">
        <v>70</v>
      </c>
    </row>
    <row r="121" spans="2:10" ht="15">
      <c r="B121" s="62"/>
      <c r="C121" s="62"/>
      <c r="D121" s="62"/>
      <c r="E121" s="62"/>
      <c r="F121" s="62"/>
      <c r="G121" s="62"/>
      <c r="H121" s="18" t="s">
        <v>71</v>
      </c>
      <c r="I121" s="18" t="s">
        <v>72</v>
      </c>
      <c r="J121" s="62"/>
    </row>
    <row r="122" spans="2:10" ht="14.25" customHeight="1">
      <c r="B122" s="19" t="s">
        <v>17</v>
      </c>
      <c r="C122" s="78" t="s">
        <v>80</v>
      </c>
      <c r="D122" s="78"/>
      <c r="E122" s="78"/>
      <c r="F122" s="16"/>
      <c r="G122" s="16"/>
      <c r="H122" s="16"/>
      <c r="I122" s="16"/>
      <c r="J122" s="22">
        <f>G122+H122-I122</f>
        <v>0</v>
      </c>
    </row>
    <row r="123" spans="2:10" ht="14.25" customHeight="1">
      <c r="B123" s="19" t="s">
        <v>11</v>
      </c>
      <c r="C123" s="79" t="s">
        <v>81</v>
      </c>
      <c r="D123" s="79"/>
      <c r="E123" s="79"/>
      <c r="F123" s="16"/>
      <c r="G123" s="16"/>
      <c r="H123" s="16"/>
      <c r="I123" s="16"/>
      <c r="J123" s="22">
        <f>G123+H123-I123</f>
        <v>0</v>
      </c>
    </row>
    <row r="125" spans="1:12" ht="12.75" customHeight="1">
      <c r="A125" s="3" t="s">
        <v>82</v>
      </c>
      <c r="B125" s="68" t="s">
        <v>83</v>
      </c>
      <c r="C125" s="68"/>
      <c r="D125" s="68"/>
      <c r="E125" s="68"/>
      <c r="F125" s="68"/>
      <c r="G125" s="68"/>
      <c r="H125" s="68"/>
      <c r="I125" s="68"/>
      <c r="J125" s="68"/>
      <c r="K125" s="68"/>
      <c r="L125" s="68"/>
    </row>
    <row r="127" spans="2:10" ht="22.5" customHeight="1">
      <c r="B127" s="62" t="s">
        <v>66</v>
      </c>
      <c r="C127" s="62" t="s">
        <v>84</v>
      </c>
      <c r="D127" s="62"/>
      <c r="E127" s="62"/>
      <c r="F127" s="62" t="s">
        <v>68</v>
      </c>
      <c r="G127" s="62" t="s">
        <v>69</v>
      </c>
      <c r="H127" s="62"/>
      <c r="I127" s="62"/>
      <c r="J127" s="62" t="s">
        <v>70</v>
      </c>
    </row>
    <row r="128" spans="2:10" ht="21.75" customHeight="1">
      <c r="B128" s="62"/>
      <c r="C128" s="62"/>
      <c r="D128" s="62"/>
      <c r="E128" s="62"/>
      <c r="F128" s="62"/>
      <c r="G128" s="18" t="s">
        <v>71</v>
      </c>
      <c r="H128" s="18" t="s">
        <v>85</v>
      </c>
      <c r="I128" s="18" t="s">
        <v>72</v>
      </c>
      <c r="J128" s="62"/>
    </row>
    <row r="129" spans="2:10" ht="14.25" customHeight="1">
      <c r="B129" s="19" t="s">
        <v>17</v>
      </c>
      <c r="C129" s="78" t="s">
        <v>86</v>
      </c>
      <c r="D129" s="78"/>
      <c r="E129" s="78"/>
      <c r="F129" s="16"/>
      <c r="G129" s="16"/>
      <c r="H129" s="16"/>
      <c r="I129" s="16"/>
      <c r="J129" s="22">
        <f>F129+G129-H129-I129</f>
        <v>0</v>
      </c>
    </row>
    <row r="130" spans="2:10" ht="14.25" customHeight="1">
      <c r="B130" s="19" t="s">
        <v>11</v>
      </c>
      <c r="C130" s="78" t="s">
        <v>87</v>
      </c>
      <c r="D130" s="78"/>
      <c r="E130" s="78"/>
      <c r="F130" s="16"/>
      <c r="G130" s="16"/>
      <c r="H130" s="16"/>
      <c r="I130" s="16"/>
      <c r="J130" s="22">
        <f>F130+G130-H130-I130</f>
        <v>0</v>
      </c>
    </row>
    <row r="131" spans="2:10" ht="15">
      <c r="B131" s="19" t="s">
        <v>13</v>
      </c>
      <c r="C131" s="78" t="s">
        <v>88</v>
      </c>
      <c r="D131" s="78"/>
      <c r="E131" s="78"/>
      <c r="F131" s="16"/>
      <c r="G131" s="16"/>
      <c r="H131" s="16"/>
      <c r="I131" s="16"/>
      <c r="J131" s="22">
        <f>F131+G131-H131-I131</f>
        <v>0</v>
      </c>
    </row>
    <row r="132" spans="2:10" ht="12.75" customHeight="1">
      <c r="B132" s="19" t="s">
        <v>15</v>
      </c>
      <c r="C132" s="63" t="s">
        <v>89</v>
      </c>
      <c r="D132" s="63"/>
      <c r="E132" s="63"/>
      <c r="F132" s="16"/>
      <c r="G132" s="16"/>
      <c r="H132" s="16"/>
      <c r="I132" s="16"/>
      <c r="J132" s="22">
        <f>F132+G132-H132-I132</f>
        <v>0</v>
      </c>
    </row>
    <row r="133" spans="2:10" ht="12.75" customHeight="1">
      <c r="B133" s="19" t="s">
        <v>19</v>
      </c>
      <c r="C133" s="63" t="s">
        <v>90</v>
      </c>
      <c r="D133" s="63"/>
      <c r="E133" s="63"/>
      <c r="F133" s="16">
        <v>2581235.14</v>
      </c>
      <c r="G133" s="16">
        <v>678454.52</v>
      </c>
      <c r="H133" s="16"/>
      <c r="I133" s="16">
        <v>4980</v>
      </c>
      <c r="J133" s="22">
        <f>F133+G133-H133-I133</f>
        <v>3254709.66</v>
      </c>
    </row>
    <row r="135" spans="1:12" ht="15">
      <c r="A135" s="3" t="s">
        <v>91</v>
      </c>
      <c r="B135" s="56" t="s">
        <v>92</v>
      </c>
      <c r="C135" s="56"/>
      <c r="D135" s="56"/>
      <c r="E135" s="56"/>
      <c r="F135" s="56"/>
      <c r="G135" s="56"/>
      <c r="H135" s="56"/>
      <c r="I135" s="56"/>
      <c r="J135" s="56"/>
      <c r="K135" s="56"/>
      <c r="L135" s="56"/>
    </row>
    <row r="137" spans="2:10" ht="12.75" customHeight="1">
      <c r="B137" s="18" t="s">
        <v>66</v>
      </c>
      <c r="C137" s="62" t="s">
        <v>55</v>
      </c>
      <c r="D137" s="62"/>
      <c r="E137" s="62"/>
      <c r="F137" s="18" t="s">
        <v>68</v>
      </c>
      <c r="G137" s="18" t="s">
        <v>93</v>
      </c>
      <c r="H137" s="18" t="s">
        <v>94</v>
      </c>
      <c r="I137" s="18" t="s">
        <v>95</v>
      </c>
      <c r="J137" s="18" t="s">
        <v>70</v>
      </c>
    </row>
    <row r="138" spans="2:10" ht="12.75" customHeight="1">
      <c r="B138" s="19" t="s">
        <v>17</v>
      </c>
      <c r="C138" s="63" t="s">
        <v>96</v>
      </c>
      <c r="D138" s="63"/>
      <c r="E138" s="63"/>
      <c r="F138" s="16"/>
      <c r="G138" s="16"/>
      <c r="H138" s="16"/>
      <c r="I138" s="16"/>
      <c r="J138" s="22">
        <f>F138+H138-I138</f>
        <v>0</v>
      </c>
    </row>
    <row r="139" spans="2:10" ht="12.75" customHeight="1">
      <c r="B139" s="19" t="s">
        <v>11</v>
      </c>
      <c r="C139" s="63" t="s">
        <v>97</v>
      </c>
      <c r="D139" s="63"/>
      <c r="E139" s="63"/>
      <c r="F139" s="16"/>
      <c r="G139" s="16"/>
      <c r="H139" s="16"/>
      <c r="I139" s="16"/>
      <c r="J139" s="22">
        <f>F139+H139-I139</f>
        <v>0</v>
      </c>
    </row>
    <row r="140" spans="2:10" ht="12.75" customHeight="1">
      <c r="B140" s="29" t="s">
        <v>13</v>
      </c>
      <c r="C140" s="77" t="s">
        <v>98</v>
      </c>
      <c r="D140" s="77"/>
      <c r="E140" s="77"/>
      <c r="F140" s="30">
        <f>SUM(F138:F139)</f>
        <v>0</v>
      </c>
      <c r="G140" s="30">
        <f>SUM(G138:G139)</f>
        <v>0</v>
      </c>
      <c r="H140" s="30">
        <f>SUM(H138:H139)</f>
        <v>0</v>
      </c>
      <c r="I140" s="30">
        <f>SUM(I138:I139)</f>
        <v>0</v>
      </c>
      <c r="J140" s="30">
        <f>F140+H140-I140</f>
        <v>0</v>
      </c>
    </row>
    <row r="142" spans="1:12" ht="15">
      <c r="A142" s="3" t="s">
        <v>99</v>
      </c>
      <c r="B142" s="56" t="s">
        <v>100</v>
      </c>
      <c r="C142" s="56"/>
      <c r="D142" s="56"/>
      <c r="E142" s="56"/>
      <c r="F142" s="56"/>
      <c r="G142" s="56"/>
      <c r="H142" s="56"/>
      <c r="I142" s="56"/>
      <c r="J142" s="56"/>
      <c r="K142" s="56"/>
      <c r="L142" s="56"/>
    </row>
    <row r="143" spans="2:10" ht="15">
      <c r="B143" s="56" t="s">
        <v>101</v>
      </c>
      <c r="C143" s="56"/>
      <c r="D143" s="56"/>
      <c r="E143" s="56"/>
      <c r="F143" s="56"/>
      <c r="G143" s="56"/>
      <c r="H143" s="56"/>
      <c r="I143" s="56"/>
      <c r="J143" s="56"/>
    </row>
    <row r="144" spans="2:10" ht="15">
      <c r="B144" s="56" t="s">
        <v>102</v>
      </c>
      <c r="C144" s="56"/>
      <c r="D144" s="56"/>
      <c r="E144" s="56"/>
      <c r="F144" s="56"/>
      <c r="G144" s="56"/>
      <c r="H144" s="56"/>
      <c r="I144" s="56"/>
      <c r="J144" s="56"/>
    </row>
    <row r="145" spans="2:10" ht="15">
      <c r="B145" s="56" t="s">
        <v>103</v>
      </c>
      <c r="C145" s="56"/>
      <c r="D145" s="56"/>
      <c r="E145" s="56"/>
      <c r="F145" s="56"/>
      <c r="G145" s="56"/>
      <c r="H145" s="56"/>
      <c r="I145" s="56"/>
      <c r="J145" s="56"/>
    </row>
    <row r="147" spans="2:12" ht="15">
      <c r="B147" s="73" t="s">
        <v>104</v>
      </c>
      <c r="C147" s="73" t="s">
        <v>105</v>
      </c>
      <c r="D147" s="73"/>
      <c r="E147" s="73" t="s">
        <v>106</v>
      </c>
      <c r="F147" s="73"/>
      <c r="G147" s="73"/>
      <c r="H147" s="73"/>
      <c r="I147" s="73"/>
      <c r="J147" s="73"/>
      <c r="K147" s="73" t="s">
        <v>107</v>
      </c>
      <c r="L147" s="73"/>
    </row>
    <row r="148" spans="2:12" ht="15">
      <c r="B148" s="73"/>
      <c r="C148" s="73"/>
      <c r="D148" s="73"/>
      <c r="E148" s="73" t="s">
        <v>108</v>
      </c>
      <c r="F148" s="73"/>
      <c r="G148" s="73" t="s">
        <v>109</v>
      </c>
      <c r="H148" s="73"/>
      <c r="I148" s="73" t="s">
        <v>110</v>
      </c>
      <c r="J148" s="73"/>
      <c r="K148" s="73"/>
      <c r="L148" s="73"/>
    </row>
    <row r="149" spans="2:12" ht="15">
      <c r="B149" s="73"/>
      <c r="C149" s="73"/>
      <c r="D149" s="73"/>
      <c r="E149" s="73" t="s">
        <v>111</v>
      </c>
      <c r="F149" s="73"/>
      <c r="G149" s="73"/>
      <c r="H149" s="73"/>
      <c r="I149" s="73"/>
      <c r="J149" s="73"/>
      <c r="K149" s="73"/>
      <c r="L149" s="73"/>
    </row>
    <row r="150" spans="2:12" ht="15">
      <c r="B150" s="73"/>
      <c r="C150" s="73"/>
      <c r="D150" s="73"/>
      <c r="E150" s="13" t="s">
        <v>112</v>
      </c>
      <c r="F150" s="13" t="s">
        <v>113</v>
      </c>
      <c r="G150" s="13" t="s">
        <v>112</v>
      </c>
      <c r="H150" s="13" t="s">
        <v>113</v>
      </c>
      <c r="I150" s="13" t="s">
        <v>112</v>
      </c>
      <c r="J150" s="13" t="s">
        <v>113</v>
      </c>
      <c r="K150" s="13" t="s">
        <v>112</v>
      </c>
      <c r="L150" s="13" t="s">
        <v>113</v>
      </c>
    </row>
    <row r="151" spans="2:12" ht="14.25" customHeight="1">
      <c r="B151" s="31" t="s">
        <v>17</v>
      </c>
      <c r="C151" s="63" t="s">
        <v>114</v>
      </c>
      <c r="D151" s="63"/>
      <c r="E151" s="32"/>
      <c r="F151" s="32"/>
      <c r="G151" s="32"/>
      <c r="H151" s="32"/>
      <c r="I151" s="32"/>
      <c r="J151" s="32"/>
      <c r="K151" s="33">
        <f aca="true" t="shared" si="3" ref="K151:L157">E151+G151+I151</f>
        <v>0</v>
      </c>
      <c r="L151" s="33">
        <f t="shared" si="3"/>
        <v>0</v>
      </c>
    </row>
    <row r="152" spans="2:12" ht="12.75" customHeight="1">
      <c r="B152" s="31" t="s">
        <v>11</v>
      </c>
      <c r="C152" s="63" t="s">
        <v>115</v>
      </c>
      <c r="D152" s="63"/>
      <c r="E152" s="32"/>
      <c r="F152" s="32"/>
      <c r="G152" s="32"/>
      <c r="H152" s="32"/>
      <c r="I152" s="32"/>
      <c r="J152" s="32"/>
      <c r="K152" s="33">
        <f t="shared" si="3"/>
        <v>0</v>
      </c>
      <c r="L152" s="33">
        <f t="shared" si="3"/>
        <v>0</v>
      </c>
    </row>
    <row r="153" spans="2:12" ht="24.75" customHeight="1">
      <c r="B153" s="31" t="s">
        <v>13</v>
      </c>
      <c r="C153" s="63" t="s">
        <v>116</v>
      </c>
      <c r="D153" s="63"/>
      <c r="E153" s="32"/>
      <c r="F153" s="32"/>
      <c r="G153" s="32"/>
      <c r="H153" s="32"/>
      <c r="I153" s="32"/>
      <c r="J153" s="32"/>
      <c r="K153" s="33">
        <f t="shared" si="3"/>
        <v>0</v>
      </c>
      <c r="L153" s="33">
        <f t="shared" si="3"/>
        <v>0</v>
      </c>
    </row>
    <row r="154" spans="2:12" ht="24.75" customHeight="1">
      <c r="B154" s="31" t="s">
        <v>15</v>
      </c>
      <c r="C154" s="63" t="s">
        <v>117</v>
      </c>
      <c r="D154" s="63"/>
      <c r="E154" s="32"/>
      <c r="F154" s="32"/>
      <c r="G154" s="32"/>
      <c r="H154" s="32"/>
      <c r="I154" s="32"/>
      <c r="J154" s="32"/>
      <c r="K154" s="33">
        <f t="shared" si="3"/>
        <v>0</v>
      </c>
      <c r="L154" s="33">
        <f t="shared" si="3"/>
        <v>0</v>
      </c>
    </row>
    <row r="155" spans="2:12" ht="24.75" customHeight="1">
      <c r="B155" s="31" t="s">
        <v>19</v>
      </c>
      <c r="C155" s="63" t="s">
        <v>118</v>
      </c>
      <c r="D155" s="63"/>
      <c r="E155" s="32"/>
      <c r="F155" s="32"/>
      <c r="G155" s="32"/>
      <c r="H155" s="32"/>
      <c r="I155" s="32"/>
      <c r="J155" s="32"/>
      <c r="K155" s="33">
        <f t="shared" si="3"/>
        <v>0</v>
      </c>
      <c r="L155" s="33">
        <f t="shared" si="3"/>
        <v>0</v>
      </c>
    </row>
    <row r="156" spans="2:12" ht="14.25" customHeight="1">
      <c r="B156" s="31" t="s">
        <v>20</v>
      </c>
      <c r="C156" s="63" t="s">
        <v>119</v>
      </c>
      <c r="D156" s="63"/>
      <c r="E156" s="32"/>
      <c r="F156" s="32"/>
      <c r="G156" s="32"/>
      <c r="H156" s="32"/>
      <c r="I156" s="32"/>
      <c r="J156" s="32"/>
      <c r="K156" s="33">
        <f t="shared" si="3"/>
        <v>0</v>
      </c>
      <c r="L156" s="33">
        <f t="shared" si="3"/>
        <v>0</v>
      </c>
    </row>
    <row r="157" spans="2:12" ht="13.5" customHeight="1">
      <c r="B157" s="31" t="s">
        <v>21</v>
      </c>
      <c r="C157" s="63" t="s">
        <v>120</v>
      </c>
      <c r="D157" s="63"/>
      <c r="E157" s="32"/>
      <c r="F157" s="32"/>
      <c r="G157" s="32"/>
      <c r="H157" s="32"/>
      <c r="I157" s="32"/>
      <c r="J157" s="32"/>
      <c r="K157" s="33">
        <f t="shared" si="3"/>
        <v>0</v>
      </c>
      <c r="L157" s="33">
        <f t="shared" si="3"/>
        <v>0</v>
      </c>
    </row>
    <row r="158" spans="2:12" ht="14.25" customHeight="1">
      <c r="B158" s="74" t="s">
        <v>107</v>
      </c>
      <c r="C158" s="74"/>
      <c r="D158" s="74"/>
      <c r="E158" s="33">
        <f aca="true" t="shared" si="4" ref="E158:L158">SUM(E151:E157)</f>
        <v>0</v>
      </c>
      <c r="F158" s="33">
        <f t="shared" si="4"/>
        <v>0</v>
      </c>
      <c r="G158" s="33">
        <f t="shared" si="4"/>
        <v>0</v>
      </c>
      <c r="H158" s="33">
        <f t="shared" si="4"/>
        <v>0</v>
      </c>
      <c r="I158" s="33">
        <f t="shared" si="4"/>
        <v>0</v>
      </c>
      <c r="J158" s="33">
        <f t="shared" si="4"/>
        <v>0</v>
      </c>
      <c r="K158" s="33">
        <f t="shared" si="4"/>
        <v>0</v>
      </c>
      <c r="L158" s="33">
        <f t="shared" si="4"/>
        <v>0</v>
      </c>
    </row>
    <row r="160" spans="1:12" ht="12.75" customHeight="1">
      <c r="A160" s="3" t="s">
        <v>121</v>
      </c>
      <c r="B160" s="68" t="s">
        <v>122</v>
      </c>
      <c r="C160" s="68"/>
      <c r="D160" s="68"/>
      <c r="E160" s="68"/>
      <c r="F160" s="68"/>
      <c r="G160" s="68"/>
      <c r="H160" s="68"/>
      <c r="I160" s="68"/>
      <c r="J160" s="68"/>
      <c r="K160" s="68"/>
      <c r="L160" s="68"/>
    </row>
    <row r="162" spans="2:8" ht="12.75" customHeight="1">
      <c r="B162" s="18" t="s">
        <v>66</v>
      </c>
      <c r="C162" s="62" t="s">
        <v>55</v>
      </c>
      <c r="D162" s="62"/>
      <c r="E162" s="62"/>
      <c r="F162" s="62"/>
      <c r="G162" s="7" t="s">
        <v>123</v>
      </c>
      <c r="H162" s="18" t="s">
        <v>57</v>
      </c>
    </row>
    <row r="163" spans="2:8" ht="12.75" customHeight="1">
      <c r="B163" s="19" t="s">
        <v>17</v>
      </c>
      <c r="C163" s="63" t="s">
        <v>124</v>
      </c>
      <c r="D163" s="63"/>
      <c r="E163" s="63"/>
      <c r="F163" s="63"/>
      <c r="G163" s="16"/>
      <c r="H163" s="16"/>
    </row>
    <row r="164" spans="2:8" ht="12.75" customHeight="1">
      <c r="B164" s="19" t="s">
        <v>11</v>
      </c>
      <c r="C164" s="63" t="s">
        <v>125</v>
      </c>
      <c r="D164" s="63"/>
      <c r="E164" s="63"/>
      <c r="F164" s="63"/>
      <c r="G164" s="16"/>
      <c r="H164" s="16"/>
    </row>
    <row r="166" spans="1:12" ht="15">
      <c r="A166" s="3" t="s">
        <v>126</v>
      </c>
      <c r="B166" s="56" t="s">
        <v>127</v>
      </c>
      <c r="C166" s="56"/>
      <c r="D166" s="56"/>
      <c r="E166" s="56"/>
      <c r="F166" s="56"/>
      <c r="G166" s="56"/>
      <c r="H166" s="56"/>
      <c r="I166" s="56"/>
      <c r="J166" s="56"/>
      <c r="K166" s="56"/>
      <c r="L166" s="56"/>
    </row>
    <row r="168" spans="2:12" ht="14.25" customHeight="1">
      <c r="B168" s="73" t="s">
        <v>104</v>
      </c>
      <c r="C168" s="73" t="s">
        <v>128</v>
      </c>
      <c r="D168" s="73"/>
      <c r="E168" s="73" t="s">
        <v>129</v>
      </c>
      <c r="F168" s="73"/>
      <c r="G168" s="73" t="s">
        <v>130</v>
      </c>
      <c r="H168" s="73"/>
      <c r="I168" s="73" t="s">
        <v>131</v>
      </c>
      <c r="J168" s="73"/>
      <c r="K168" s="73" t="s">
        <v>132</v>
      </c>
      <c r="L168" s="73"/>
    </row>
    <row r="169" spans="2:12" ht="14.25" customHeight="1">
      <c r="B169" s="73"/>
      <c r="C169" s="73"/>
      <c r="D169" s="73"/>
      <c r="E169" s="13" t="s">
        <v>133</v>
      </c>
      <c r="F169" s="13" t="s">
        <v>134</v>
      </c>
      <c r="G169" s="13" t="s">
        <v>133</v>
      </c>
      <c r="H169" s="13" t="s">
        <v>134</v>
      </c>
      <c r="I169" s="13" t="s">
        <v>133</v>
      </c>
      <c r="J169" s="13" t="s">
        <v>134</v>
      </c>
      <c r="K169" s="13" t="s">
        <v>133</v>
      </c>
      <c r="L169" s="13" t="s">
        <v>134</v>
      </c>
    </row>
    <row r="170" spans="2:12" ht="14.25" customHeight="1">
      <c r="B170" s="31" t="s">
        <v>17</v>
      </c>
      <c r="C170" s="63" t="s">
        <v>135</v>
      </c>
      <c r="D170" s="63"/>
      <c r="E170" s="32"/>
      <c r="F170" s="32"/>
      <c r="G170" s="32"/>
      <c r="H170" s="32"/>
      <c r="I170" s="32"/>
      <c r="J170" s="32"/>
      <c r="K170" s="32"/>
      <c r="L170" s="32"/>
    </row>
    <row r="171" spans="2:12" ht="14.25" customHeight="1">
      <c r="B171" s="31" t="s">
        <v>11</v>
      </c>
      <c r="C171" s="63" t="s">
        <v>136</v>
      </c>
      <c r="D171" s="63"/>
      <c r="E171" s="32"/>
      <c r="F171" s="32"/>
      <c r="G171" s="32"/>
      <c r="H171" s="32"/>
      <c r="I171" s="32"/>
      <c r="J171" s="32"/>
      <c r="K171" s="32"/>
      <c r="L171" s="32"/>
    </row>
    <row r="172" spans="2:12" ht="12.75" customHeight="1">
      <c r="B172" s="75" t="s">
        <v>13</v>
      </c>
      <c r="C172" s="64" t="s">
        <v>137</v>
      </c>
      <c r="D172" s="64"/>
      <c r="E172" s="34"/>
      <c r="F172" s="34"/>
      <c r="G172" s="34"/>
      <c r="H172" s="34"/>
      <c r="I172" s="34"/>
      <c r="J172" s="34"/>
      <c r="K172" s="34"/>
      <c r="L172" s="34"/>
    </row>
    <row r="173" spans="2:12" ht="12.75" customHeight="1">
      <c r="B173" s="75"/>
      <c r="C173" s="76" t="s">
        <v>138</v>
      </c>
      <c r="D173" s="76"/>
      <c r="E173" s="35"/>
      <c r="F173" s="35"/>
      <c r="G173" s="35"/>
      <c r="H173" s="35"/>
      <c r="I173" s="35"/>
      <c r="J173" s="35"/>
      <c r="K173" s="35"/>
      <c r="L173" s="35"/>
    </row>
    <row r="174" spans="2:12" ht="12.75" customHeight="1">
      <c r="B174" s="31" t="s">
        <v>15</v>
      </c>
      <c r="C174" s="63" t="s">
        <v>139</v>
      </c>
      <c r="D174" s="63"/>
      <c r="E174" s="32"/>
      <c r="F174" s="32"/>
      <c r="G174" s="32"/>
      <c r="H174" s="32"/>
      <c r="I174" s="32"/>
      <c r="J174" s="32"/>
      <c r="K174" s="32"/>
      <c r="L174" s="32"/>
    </row>
    <row r="175" spans="2:12" ht="14.25" customHeight="1">
      <c r="B175" s="74" t="s">
        <v>140</v>
      </c>
      <c r="C175" s="74"/>
      <c r="D175" s="74"/>
      <c r="E175" s="33">
        <f aca="true" t="shared" si="5" ref="E175:L175">SUM(E170+E171+E172+E174)</f>
        <v>0</v>
      </c>
      <c r="F175" s="33">
        <f t="shared" si="5"/>
        <v>0</v>
      </c>
      <c r="G175" s="33">
        <f t="shared" si="5"/>
        <v>0</v>
      </c>
      <c r="H175" s="33">
        <f t="shared" si="5"/>
        <v>0</v>
      </c>
      <c r="I175" s="33">
        <f t="shared" si="5"/>
        <v>0</v>
      </c>
      <c r="J175" s="33">
        <f t="shared" si="5"/>
        <v>0</v>
      </c>
      <c r="K175" s="33">
        <f t="shared" si="5"/>
        <v>0</v>
      </c>
      <c r="L175" s="33">
        <f t="shared" si="5"/>
        <v>0</v>
      </c>
    </row>
    <row r="177" spans="1:12" ht="12.75" customHeight="1">
      <c r="A177" s="3" t="s">
        <v>141</v>
      </c>
      <c r="B177" s="68" t="s">
        <v>142</v>
      </c>
      <c r="C177" s="68"/>
      <c r="D177" s="68"/>
      <c r="E177" s="68"/>
      <c r="F177" s="68"/>
      <c r="G177" s="68"/>
      <c r="H177" s="68"/>
      <c r="I177" s="68"/>
      <c r="J177" s="68"/>
      <c r="K177" s="68"/>
      <c r="L177" s="68"/>
    </row>
    <row r="179" spans="2:8" ht="15">
      <c r="B179" s="73" t="s">
        <v>104</v>
      </c>
      <c r="C179" s="73" t="s">
        <v>143</v>
      </c>
      <c r="D179" s="73"/>
      <c r="E179" s="73"/>
      <c r="F179" s="73"/>
      <c r="G179" s="73" t="s">
        <v>144</v>
      </c>
      <c r="H179" s="73"/>
    </row>
    <row r="180" spans="2:8" ht="30.75">
      <c r="B180" s="73"/>
      <c r="C180" s="73"/>
      <c r="D180" s="73"/>
      <c r="E180" s="73"/>
      <c r="F180" s="73"/>
      <c r="G180" s="18" t="s">
        <v>133</v>
      </c>
      <c r="H180" s="18" t="s">
        <v>134</v>
      </c>
    </row>
    <row r="181" spans="2:8" ht="12.75" customHeight="1">
      <c r="B181" s="36" t="s">
        <v>17</v>
      </c>
      <c r="C181" s="64" t="s">
        <v>145</v>
      </c>
      <c r="D181" s="64"/>
      <c r="E181" s="64"/>
      <c r="F181" s="64"/>
      <c r="G181" s="34"/>
      <c r="H181" s="37"/>
    </row>
    <row r="182" spans="2:8" ht="14.25" customHeight="1">
      <c r="B182" s="38"/>
      <c r="C182" s="66" t="s">
        <v>146</v>
      </c>
      <c r="D182" s="66"/>
      <c r="E182" s="66"/>
      <c r="F182" s="66"/>
      <c r="G182" s="35"/>
      <c r="H182" s="39"/>
    </row>
    <row r="183" spans="2:8" ht="12.75" customHeight="1">
      <c r="B183" s="31" t="s">
        <v>11</v>
      </c>
      <c r="C183" s="63" t="s">
        <v>147</v>
      </c>
      <c r="D183" s="63"/>
      <c r="E183" s="63"/>
      <c r="F183" s="63"/>
      <c r="G183" s="32"/>
      <c r="H183" s="11"/>
    </row>
    <row r="184" spans="2:8" ht="12.75" customHeight="1">
      <c r="B184" s="31" t="s">
        <v>13</v>
      </c>
      <c r="C184" s="63" t="s">
        <v>148</v>
      </c>
      <c r="D184" s="63"/>
      <c r="E184" s="63"/>
      <c r="F184" s="63"/>
      <c r="G184" s="32"/>
      <c r="H184" s="11"/>
    </row>
    <row r="185" spans="2:8" ht="14.25" customHeight="1">
      <c r="B185" s="31" t="s">
        <v>15</v>
      </c>
      <c r="C185" s="63" t="s">
        <v>149</v>
      </c>
      <c r="D185" s="63"/>
      <c r="E185" s="63"/>
      <c r="F185" s="63"/>
      <c r="G185" s="32"/>
      <c r="H185" s="11"/>
    </row>
    <row r="186" spans="2:8" ht="14.25" customHeight="1">
      <c r="B186" s="31" t="s">
        <v>19</v>
      </c>
      <c r="C186" s="63" t="s">
        <v>150</v>
      </c>
      <c r="D186" s="63"/>
      <c r="E186" s="63"/>
      <c r="F186" s="63"/>
      <c r="G186" s="32"/>
      <c r="H186" s="11"/>
    </row>
    <row r="187" spans="2:8" ht="14.25" customHeight="1">
      <c r="B187" s="74" t="s">
        <v>140</v>
      </c>
      <c r="C187" s="74"/>
      <c r="D187" s="74"/>
      <c r="E187" s="74"/>
      <c r="F187" s="74"/>
      <c r="G187" s="33">
        <f>SUM(G181+G183+G184+G185+G186)</f>
        <v>0</v>
      </c>
      <c r="H187" s="33">
        <f>SUM(H181+H183+H184+H185+H186)</f>
        <v>0</v>
      </c>
    </row>
    <row r="189" spans="1:12" ht="12.75" customHeight="1">
      <c r="A189" s="3" t="s">
        <v>151</v>
      </c>
      <c r="B189" s="68" t="s">
        <v>152</v>
      </c>
      <c r="C189" s="68"/>
      <c r="D189" s="68"/>
      <c r="E189" s="68"/>
      <c r="F189" s="68"/>
      <c r="G189" s="68"/>
      <c r="H189" s="68"/>
      <c r="I189" s="68"/>
      <c r="J189" s="68"/>
      <c r="K189" s="68"/>
      <c r="L189" s="68"/>
    </row>
    <row r="191" spans="2:7" ht="15">
      <c r="B191" s="73" t="s">
        <v>104</v>
      </c>
      <c r="C191" s="73" t="s">
        <v>153</v>
      </c>
      <c r="D191" s="73"/>
      <c r="E191" s="73"/>
      <c r="F191" s="73" t="s">
        <v>154</v>
      </c>
      <c r="G191" s="73"/>
    </row>
    <row r="192" spans="2:7" ht="30.75">
      <c r="B192" s="73"/>
      <c r="C192" s="73"/>
      <c r="D192" s="73"/>
      <c r="E192" s="73"/>
      <c r="F192" s="18" t="s">
        <v>155</v>
      </c>
      <c r="G192" s="18" t="s">
        <v>156</v>
      </c>
    </row>
    <row r="193" spans="2:7" ht="24.75" customHeight="1">
      <c r="B193" s="36" t="s">
        <v>17</v>
      </c>
      <c r="C193" s="64" t="s">
        <v>157</v>
      </c>
      <c r="D193" s="64"/>
      <c r="E193" s="64"/>
      <c r="F193" s="34"/>
      <c r="G193" s="34"/>
    </row>
    <row r="194" spans="2:7" ht="14.25" customHeight="1">
      <c r="B194" s="40"/>
      <c r="C194" s="71" t="s">
        <v>158</v>
      </c>
      <c r="D194" s="71"/>
      <c r="E194" s="71"/>
      <c r="F194" s="41"/>
      <c r="G194" s="41"/>
    </row>
    <row r="195" spans="2:7" ht="14.25" customHeight="1">
      <c r="B195" s="40"/>
      <c r="C195" s="71" t="s">
        <v>159</v>
      </c>
      <c r="D195" s="71"/>
      <c r="E195" s="71"/>
      <c r="F195" s="41"/>
      <c r="G195" s="41"/>
    </row>
    <row r="196" spans="2:7" ht="14.25" customHeight="1">
      <c r="B196" s="38"/>
      <c r="C196" s="72" t="s">
        <v>160</v>
      </c>
      <c r="D196" s="72"/>
      <c r="E196" s="72"/>
      <c r="F196" s="35"/>
      <c r="G196" s="35"/>
    </row>
    <row r="197" spans="2:7" ht="12.75" customHeight="1">
      <c r="B197" s="31" t="s">
        <v>11</v>
      </c>
      <c r="C197" s="63" t="s">
        <v>161</v>
      </c>
      <c r="D197" s="63"/>
      <c r="E197" s="63"/>
      <c r="F197" s="32"/>
      <c r="G197" s="32"/>
    </row>
    <row r="199" spans="1:12" ht="15">
      <c r="A199" s="3" t="s">
        <v>162</v>
      </c>
      <c r="B199" s="56" t="s">
        <v>163</v>
      </c>
      <c r="C199" s="56"/>
      <c r="D199" s="56"/>
      <c r="E199" s="56"/>
      <c r="F199" s="56"/>
      <c r="G199" s="56"/>
      <c r="H199" s="56"/>
      <c r="I199" s="56"/>
      <c r="J199" s="56"/>
      <c r="K199" s="56"/>
      <c r="L199" s="56"/>
    </row>
    <row r="201" spans="2:7" ht="12.75" customHeight="1">
      <c r="B201" s="18" t="s">
        <v>66</v>
      </c>
      <c r="C201" s="62" t="s">
        <v>55</v>
      </c>
      <c r="D201" s="62"/>
      <c r="E201" s="62"/>
      <c r="F201" s="7" t="s">
        <v>164</v>
      </c>
      <c r="G201" s="18" t="s">
        <v>57</v>
      </c>
    </row>
    <row r="202" spans="2:7" ht="14.25" customHeight="1">
      <c r="B202" s="19" t="s">
        <v>17</v>
      </c>
      <c r="C202" s="63" t="s">
        <v>165</v>
      </c>
      <c r="D202" s="63"/>
      <c r="E202" s="63"/>
      <c r="F202" s="16"/>
      <c r="G202" s="16"/>
    </row>
    <row r="203" spans="2:7" ht="14.25" customHeight="1">
      <c r="B203" s="19" t="s">
        <v>11</v>
      </c>
      <c r="C203" s="63" t="s">
        <v>166</v>
      </c>
      <c r="D203" s="63"/>
      <c r="E203" s="63"/>
      <c r="F203" s="16"/>
      <c r="G203" s="16"/>
    </row>
    <row r="204" spans="2:7" ht="14.25" customHeight="1">
      <c r="B204" s="70" t="s">
        <v>140</v>
      </c>
      <c r="C204" s="70"/>
      <c r="D204" s="70"/>
      <c r="E204" s="70"/>
      <c r="F204" s="42">
        <f>SUM(F202:F203)</f>
        <v>0</v>
      </c>
      <c r="G204" s="42"/>
    </row>
    <row r="206" spans="1:12" ht="15">
      <c r="A206" s="3" t="s">
        <v>167</v>
      </c>
      <c r="B206" s="56" t="s">
        <v>168</v>
      </c>
      <c r="C206" s="56"/>
      <c r="D206" s="56"/>
      <c r="E206" s="56"/>
      <c r="F206" s="56"/>
      <c r="G206" s="56"/>
      <c r="H206" s="56"/>
      <c r="I206" s="56"/>
      <c r="J206" s="56"/>
      <c r="K206" s="56"/>
      <c r="L206" s="56"/>
    </row>
    <row r="208" spans="2:7" ht="12.75" customHeight="1">
      <c r="B208" s="18" t="s">
        <v>66</v>
      </c>
      <c r="C208" s="62" t="s">
        <v>55</v>
      </c>
      <c r="D208" s="62"/>
      <c r="E208" s="62"/>
      <c r="F208" s="7" t="s">
        <v>164</v>
      </c>
      <c r="G208" s="18" t="s">
        <v>57</v>
      </c>
    </row>
    <row r="209" spans="2:7" ht="12.75" customHeight="1">
      <c r="B209" s="19" t="s">
        <v>17</v>
      </c>
      <c r="C209" s="63" t="s">
        <v>169</v>
      </c>
      <c r="D209" s="63"/>
      <c r="E209" s="63"/>
      <c r="F209" s="16">
        <v>33720</v>
      </c>
      <c r="G209" s="16"/>
    </row>
    <row r="210" spans="2:7" ht="12.75" customHeight="1">
      <c r="B210" s="19" t="s">
        <v>11</v>
      </c>
      <c r="C210" s="63" t="s">
        <v>170</v>
      </c>
      <c r="D210" s="63"/>
      <c r="E210" s="63"/>
      <c r="F210" s="16">
        <v>39955.2</v>
      </c>
      <c r="G210" s="16"/>
    </row>
    <row r="211" spans="2:7" ht="12.75" customHeight="1">
      <c r="B211" s="19" t="s">
        <v>13</v>
      </c>
      <c r="C211" s="63" t="s">
        <v>150</v>
      </c>
      <c r="D211" s="63"/>
      <c r="E211" s="63"/>
      <c r="F211" s="16"/>
      <c r="G211" s="16"/>
    </row>
    <row r="212" spans="2:7" ht="15">
      <c r="B212" s="70" t="s">
        <v>140</v>
      </c>
      <c r="C212" s="70"/>
      <c r="D212" s="70"/>
      <c r="E212" s="70"/>
      <c r="F212" s="42">
        <f>SUM(F209:F211)</f>
        <v>73675.2</v>
      </c>
      <c r="G212" s="42"/>
    </row>
    <row r="214" spans="1:12" ht="15">
      <c r="A214" s="3" t="s">
        <v>171</v>
      </c>
      <c r="B214" s="56" t="s">
        <v>23</v>
      </c>
      <c r="C214" s="56"/>
      <c r="D214" s="56"/>
      <c r="E214" s="56"/>
      <c r="F214" s="56"/>
      <c r="G214" s="56"/>
      <c r="H214" s="56"/>
      <c r="I214" s="56"/>
      <c r="J214" s="56"/>
      <c r="K214" s="56"/>
      <c r="L214" s="56"/>
    </row>
    <row r="215" ht="15">
      <c r="A215" s="3" t="s">
        <v>172</v>
      </c>
    </row>
    <row r="216" spans="2:12" ht="12.75" customHeight="1">
      <c r="B216" s="67" t="s">
        <v>198</v>
      </c>
      <c r="C216" s="67"/>
      <c r="D216" s="67"/>
      <c r="E216" s="67"/>
      <c r="F216" s="67"/>
      <c r="G216" s="67"/>
      <c r="H216" s="67"/>
      <c r="I216" s="67"/>
      <c r="J216" s="67"/>
      <c r="K216" s="67"/>
      <c r="L216" s="67"/>
    </row>
    <row r="217" spans="2:12" ht="12.75" customHeight="1"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</row>
    <row r="218" spans="2:12" ht="15"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</row>
    <row r="220" ht="15">
      <c r="A220" s="3" t="s">
        <v>18</v>
      </c>
    </row>
    <row r="221" spans="1:12" ht="15">
      <c r="A221" s="3" t="s">
        <v>173</v>
      </c>
      <c r="B221" s="56" t="s">
        <v>174</v>
      </c>
      <c r="C221" s="56"/>
      <c r="D221" s="56"/>
      <c r="E221" s="56"/>
      <c r="F221" s="56"/>
      <c r="G221" s="56"/>
      <c r="H221" s="56"/>
      <c r="I221" s="56"/>
      <c r="J221" s="56"/>
      <c r="K221" s="56"/>
      <c r="L221" s="56"/>
    </row>
    <row r="223" spans="2:7" ht="12.75" customHeight="1">
      <c r="B223" s="18" t="s">
        <v>66</v>
      </c>
      <c r="C223" s="62" t="s">
        <v>55</v>
      </c>
      <c r="D223" s="62"/>
      <c r="E223" s="62"/>
      <c r="F223" s="7" t="s">
        <v>164</v>
      </c>
      <c r="G223" s="18" t="s">
        <v>57</v>
      </c>
    </row>
    <row r="224" spans="2:7" ht="14.25" customHeight="1">
      <c r="B224" s="19" t="s">
        <v>17</v>
      </c>
      <c r="C224" s="63" t="s">
        <v>175</v>
      </c>
      <c r="D224" s="63"/>
      <c r="E224" s="63"/>
      <c r="F224" s="16"/>
      <c r="G224" s="16"/>
    </row>
    <row r="225" spans="2:7" ht="14.25" customHeight="1">
      <c r="B225" s="19" t="s">
        <v>11</v>
      </c>
      <c r="C225" s="63" t="s">
        <v>176</v>
      </c>
      <c r="D225" s="63"/>
      <c r="E225" s="63"/>
      <c r="F225" s="16"/>
      <c r="G225" s="16"/>
    </row>
    <row r="227" spans="1:12" ht="12.75" customHeight="1">
      <c r="A227" s="3" t="s">
        <v>177</v>
      </c>
      <c r="B227" s="68" t="s">
        <v>178</v>
      </c>
      <c r="C227" s="68"/>
      <c r="D227" s="68"/>
      <c r="E227" s="68"/>
      <c r="F227" s="68"/>
      <c r="G227" s="68"/>
      <c r="H227" s="68"/>
      <c r="I227" s="68"/>
      <c r="J227" s="68"/>
      <c r="K227" s="68"/>
      <c r="L227" s="68"/>
    </row>
    <row r="229" spans="2:8" ht="12.75" customHeight="1">
      <c r="B229" s="18" t="s">
        <v>66</v>
      </c>
      <c r="C229" s="62" t="s">
        <v>55</v>
      </c>
      <c r="D229" s="62"/>
      <c r="E229" s="62"/>
      <c r="F229" s="62"/>
      <c r="G229" s="7" t="s">
        <v>164</v>
      </c>
      <c r="H229" s="18" t="s">
        <v>57</v>
      </c>
    </row>
    <row r="230" spans="2:8" ht="12.75" customHeight="1">
      <c r="B230" s="43" t="s">
        <v>17</v>
      </c>
      <c r="C230" s="64" t="s">
        <v>179</v>
      </c>
      <c r="D230" s="64"/>
      <c r="E230" s="64"/>
      <c r="F230" s="64"/>
      <c r="G230" s="44"/>
      <c r="H230" s="44"/>
    </row>
    <row r="231" spans="2:8" ht="12.75" customHeight="1">
      <c r="B231" s="45"/>
      <c r="C231" s="65" t="s">
        <v>180</v>
      </c>
      <c r="D231" s="65"/>
      <c r="E231" s="65"/>
      <c r="F231" s="65"/>
      <c r="G231" s="45"/>
      <c r="H231" s="45"/>
    </row>
    <row r="232" spans="2:8" ht="12.75" customHeight="1">
      <c r="B232" s="39"/>
      <c r="C232" s="66" t="s">
        <v>181</v>
      </c>
      <c r="D232" s="66"/>
      <c r="E232" s="66"/>
      <c r="F232" s="66"/>
      <c r="G232" s="39"/>
      <c r="H232" s="39"/>
    </row>
    <row r="234" spans="1:12" ht="15">
      <c r="A234" s="3" t="s">
        <v>182</v>
      </c>
      <c r="B234" s="56" t="s">
        <v>183</v>
      </c>
      <c r="C234" s="56"/>
      <c r="D234" s="56"/>
      <c r="E234" s="56"/>
      <c r="F234" s="56"/>
      <c r="G234" s="56"/>
      <c r="H234" s="56"/>
      <c r="I234" s="56"/>
      <c r="J234" s="56"/>
      <c r="K234" s="56"/>
      <c r="L234" s="56"/>
    </row>
    <row r="236" spans="2:7" ht="12.75" customHeight="1">
      <c r="B236" s="18" t="s">
        <v>66</v>
      </c>
      <c r="C236" s="62" t="s">
        <v>55</v>
      </c>
      <c r="D236" s="62"/>
      <c r="E236" s="62"/>
      <c r="F236" s="7" t="s">
        <v>164</v>
      </c>
      <c r="G236" s="18" t="s">
        <v>57</v>
      </c>
    </row>
    <row r="237" spans="2:7" ht="12.75" customHeight="1">
      <c r="B237" s="43" t="s">
        <v>17</v>
      </c>
      <c r="C237" s="64" t="s">
        <v>184</v>
      </c>
      <c r="D237" s="64"/>
      <c r="E237" s="64"/>
      <c r="F237" s="44"/>
      <c r="G237" s="44"/>
    </row>
    <row r="238" spans="2:7" ht="12.75" customHeight="1">
      <c r="B238" s="46"/>
      <c r="C238" s="65" t="s">
        <v>185</v>
      </c>
      <c r="D238" s="65"/>
      <c r="E238" s="65"/>
      <c r="F238" s="47"/>
      <c r="G238" s="47"/>
    </row>
    <row r="239" spans="2:7" ht="12.75" customHeight="1">
      <c r="B239" s="48"/>
      <c r="C239" s="66" t="s">
        <v>186</v>
      </c>
      <c r="D239" s="66"/>
      <c r="E239" s="66"/>
      <c r="F239" s="49"/>
      <c r="G239" s="49"/>
    </row>
    <row r="240" spans="2:7" ht="12.75" customHeight="1">
      <c r="B240" s="43" t="s">
        <v>11</v>
      </c>
      <c r="C240" s="64" t="s">
        <v>187</v>
      </c>
      <c r="D240" s="64"/>
      <c r="E240" s="64"/>
      <c r="F240" s="44"/>
      <c r="G240" s="44"/>
    </row>
    <row r="241" spans="2:7" ht="12.75" customHeight="1">
      <c r="B241" s="45"/>
      <c r="C241" s="65" t="s">
        <v>185</v>
      </c>
      <c r="D241" s="65"/>
      <c r="E241" s="65"/>
      <c r="F241" s="45"/>
      <c r="G241" s="45"/>
    </row>
    <row r="242" spans="2:7" ht="12.75" customHeight="1">
      <c r="B242" s="39"/>
      <c r="C242" s="66" t="s">
        <v>186</v>
      </c>
      <c r="D242" s="66"/>
      <c r="E242" s="66"/>
      <c r="F242" s="39"/>
      <c r="G242" s="39"/>
    </row>
    <row r="244" spans="1:12" ht="12.75" customHeight="1">
      <c r="A244" s="3" t="s">
        <v>188</v>
      </c>
      <c r="B244" s="68" t="s">
        <v>189</v>
      </c>
      <c r="C244" s="68"/>
      <c r="D244" s="68"/>
      <c r="E244" s="68"/>
      <c r="F244" s="68"/>
      <c r="G244" s="68"/>
      <c r="H244" s="68"/>
      <c r="I244" s="68"/>
      <c r="J244" s="68"/>
      <c r="K244" s="68"/>
      <c r="L244" s="68"/>
    </row>
    <row r="246" spans="1:12" ht="15">
      <c r="A246" s="3" t="s">
        <v>190</v>
      </c>
      <c r="B246" s="56" t="s">
        <v>23</v>
      </c>
      <c r="C246" s="56"/>
      <c r="D246" s="56"/>
      <c r="E246" s="56"/>
      <c r="F246" s="56"/>
      <c r="G246" s="56"/>
      <c r="H246" s="56"/>
      <c r="I246" s="56"/>
      <c r="J246" s="56"/>
      <c r="K246" s="56"/>
      <c r="L246" s="56"/>
    </row>
    <row r="248" spans="2:12" ht="15"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</row>
    <row r="250" spans="1:12" ht="15">
      <c r="A250" s="3" t="s">
        <v>13</v>
      </c>
      <c r="B250" s="56" t="s">
        <v>191</v>
      </c>
      <c r="C250" s="56"/>
      <c r="D250" s="56"/>
      <c r="E250" s="56"/>
      <c r="F250" s="56"/>
      <c r="G250" s="56"/>
      <c r="H250" s="56"/>
      <c r="I250" s="56"/>
      <c r="J250" s="56"/>
      <c r="K250" s="56"/>
      <c r="L250" s="56"/>
    </row>
    <row r="252" spans="2:12" ht="15"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</row>
  </sheetData>
  <sheetProtection selectLockedCells="1" selectUnlockedCells="1"/>
  <mergeCells count="216">
    <mergeCell ref="B21:L21"/>
    <mergeCell ref="A1:L1"/>
    <mergeCell ref="B3:L3"/>
    <mergeCell ref="B5:L5"/>
    <mergeCell ref="B7:L7"/>
    <mergeCell ref="B9:L9"/>
    <mergeCell ref="B11:L11"/>
    <mergeCell ref="B23:L23"/>
    <mergeCell ref="B25:L25"/>
    <mergeCell ref="B27:L27"/>
    <mergeCell ref="B29:L29"/>
    <mergeCell ref="B31:L31"/>
    <mergeCell ref="B12:L12"/>
    <mergeCell ref="B14:L14"/>
    <mergeCell ref="B16:L16"/>
    <mergeCell ref="B17:L17"/>
    <mergeCell ref="B19:L19"/>
    <mergeCell ref="B56:L56"/>
    <mergeCell ref="B58:L58"/>
    <mergeCell ref="B60:L60"/>
    <mergeCell ref="C62:F62"/>
    <mergeCell ref="C63:L63"/>
    <mergeCell ref="C64:F64"/>
    <mergeCell ref="C76:F76"/>
    <mergeCell ref="C65:F65"/>
    <mergeCell ref="C66:F66"/>
    <mergeCell ref="C67:F67"/>
    <mergeCell ref="C68:F68"/>
    <mergeCell ref="C69:F69"/>
    <mergeCell ref="C70:F70"/>
    <mergeCell ref="C77:F77"/>
    <mergeCell ref="C78:F78"/>
    <mergeCell ref="C79:F79"/>
    <mergeCell ref="C80:F80"/>
    <mergeCell ref="C81:F81"/>
    <mergeCell ref="C71:F71"/>
    <mergeCell ref="C72:F72"/>
    <mergeCell ref="C73:F73"/>
    <mergeCell ref="C74:L74"/>
    <mergeCell ref="C75:F75"/>
    <mergeCell ref="C83:F83"/>
    <mergeCell ref="C84:F84"/>
    <mergeCell ref="C85:F85"/>
    <mergeCell ref="B87:L87"/>
    <mergeCell ref="C89:D89"/>
    <mergeCell ref="F89:H89"/>
    <mergeCell ref="C90:D90"/>
    <mergeCell ref="F90:H90"/>
    <mergeCell ref="C91:D91"/>
    <mergeCell ref="F91:H91"/>
    <mergeCell ref="C92:D92"/>
    <mergeCell ref="F92:H92"/>
    <mergeCell ref="B94:L94"/>
    <mergeCell ref="C96:E96"/>
    <mergeCell ref="G96:I96"/>
    <mergeCell ref="C97:E97"/>
    <mergeCell ref="G97:I97"/>
    <mergeCell ref="C98:E98"/>
    <mergeCell ref="G98:I98"/>
    <mergeCell ref="B100:L100"/>
    <mergeCell ref="B102:B103"/>
    <mergeCell ref="C102:D103"/>
    <mergeCell ref="E102:F103"/>
    <mergeCell ref="G102:G103"/>
    <mergeCell ref="H102:I102"/>
    <mergeCell ref="J102:J103"/>
    <mergeCell ref="B104:B105"/>
    <mergeCell ref="C104:D105"/>
    <mergeCell ref="G104:G105"/>
    <mergeCell ref="H104:H105"/>
    <mergeCell ref="I104:I105"/>
    <mergeCell ref="J104:J105"/>
    <mergeCell ref="B106:B107"/>
    <mergeCell ref="C106:D107"/>
    <mergeCell ref="G106:G107"/>
    <mergeCell ref="H106:H107"/>
    <mergeCell ref="I106:I107"/>
    <mergeCell ref="J106:J107"/>
    <mergeCell ref="B108:B109"/>
    <mergeCell ref="C108:D109"/>
    <mergeCell ref="G108:G109"/>
    <mergeCell ref="H108:H109"/>
    <mergeCell ref="I108:I109"/>
    <mergeCell ref="J108:J109"/>
    <mergeCell ref="H120:I120"/>
    <mergeCell ref="J120:J121"/>
    <mergeCell ref="B111:L111"/>
    <mergeCell ref="B113:B114"/>
    <mergeCell ref="C113:D114"/>
    <mergeCell ref="E113:E114"/>
    <mergeCell ref="F113:G113"/>
    <mergeCell ref="H113:H114"/>
    <mergeCell ref="F127:F128"/>
    <mergeCell ref="G127:I127"/>
    <mergeCell ref="J127:J128"/>
    <mergeCell ref="C115:D115"/>
    <mergeCell ref="C116:D116"/>
    <mergeCell ref="B118:L118"/>
    <mergeCell ref="B120:B121"/>
    <mergeCell ref="C120:E121"/>
    <mergeCell ref="F120:F121"/>
    <mergeCell ref="G120:G121"/>
    <mergeCell ref="C129:E129"/>
    <mergeCell ref="C130:E130"/>
    <mergeCell ref="C131:E131"/>
    <mergeCell ref="C132:E132"/>
    <mergeCell ref="C133:E133"/>
    <mergeCell ref="C122:E122"/>
    <mergeCell ref="C123:E123"/>
    <mergeCell ref="B125:L125"/>
    <mergeCell ref="B127:B128"/>
    <mergeCell ref="C127:E128"/>
    <mergeCell ref="C137:E137"/>
    <mergeCell ref="C138:E138"/>
    <mergeCell ref="C139:E139"/>
    <mergeCell ref="C140:E140"/>
    <mergeCell ref="B142:L142"/>
    <mergeCell ref="B143:J143"/>
    <mergeCell ref="B144:J144"/>
    <mergeCell ref="B145:J145"/>
    <mergeCell ref="B147:B150"/>
    <mergeCell ref="C147:D150"/>
    <mergeCell ref="E147:J147"/>
    <mergeCell ref="K147:L149"/>
    <mergeCell ref="E148:F148"/>
    <mergeCell ref="G148:H148"/>
    <mergeCell ref="I148:J148"/>
    <mergeCell ref="E149:J149"/>
    <mergeCell ref="C151:D151"/>
    <mergeCell ref="C152:D152"/>
    <mergeCell ref="C153:D153"/>
    <mergeCell ref="C154:D154"/>
    <mergeCell ref="C155:D155"/>
    <mergeCell ref="C156:D156"/>
    <mergeCell ref="C157:D157"/>
    <mergeCell ref="B158:D158"/>
    <mergeCell ref="B160:L160"/>
    <mergeCell ref="C162:F162"/>
    <mergeCell ref="C163:F163"/>
    <mergeCell ref="C164:F164"/>
    <mergeCell ref="B166:L166"/>
    <mergeCell ref="B168:B169"/>
    <mergeCell ref="C168:D169"/>
    <mergeCell ref="E168:F168"/>
    <mergeCell ref="G168:H168"/>
    <mergeCell ref="I168:J168"/>
    <mergeCell ref="K168:L168"/>
    <mergeCell ref="C170:D170"/>
    <mergeCell ref="C171:D171"/>
    <mergeCell ref="B172:B173"/>
    <mergeCell ref="C172:D172"/>
    <mergeCell ref="C173:D173"/>
    <mergeCell ref="C174:D174"/>
    <mergeCell ref="B175:D175"/>
    <mergeCell ref="B177:L177"/>
    <mergeCell ref="B179:B180"/>
    <mergeCell ref="C179:F180"/>
    <mergeCell ref="G179:H179"/>
    <mergeCell ref="C181:F181"/>
    <mergeCell ref="C182:F182"/>
    <mergeCell ref="C183:F183"/>
    <mergeCell ref="C184:F184"/>
    <mergeCell ref="C185:F185"/>
    <mergeCell ref="C186:F186"/>
    <mergeCell ref="B187:F187"/>
    <mergeCell ref="B189:L189"/>
    <mergeCell ref="B191:B192"/>
    <mergeCell ref="C191:E192"/>
    <mergeCell ref="F191:G191"/>
    <mergeCell ref="C193:E193"/>
    <mergeCell ref="C194:E194"/>
    <mergeCell ref="C195:E195"/>
    <mergeCell ref="C196:E196"/>
    <mergeCell ref="C197:E197"/>
    <mergeCell ref="B199:L199"/>
    <mergeCell ref="C201:E201"/>
    <mergeCell ref="C202:E202"/>
    <mergeCell ref="C211:E211"/>
    <mergeCell ref="B212:E212"/>
    <mergeCell ref="C203:E203"/>
    <mergeCell ref="B204:E204"/>
    <mergeCell ref="B206:L206"/>
    <mergeCell ref="C208:E208"/>
    <mergeCell ref="C209:E209"/>
    <mergeCell ref="C210:E210"/>
    <mergeCell ref="B227:L227"/>
    <mergeCell ref="C229:F229"/>
    <mergeCell ref="B218:L218"/>
    <mergeCell ref="B217:L217"/>
    <mergeCell ref="B216:L216"/>
    <mergeCell ref="B214:L214"/>
    <mergeCell ref="B252:L252"/>
    <mergeCell ref="C238:E238"/>
    <mergeCell ref="C239:E239"/>
    <mergeCell ref="C240:E240"/>
    <mergeCell ref="C241:E241"/>
    <mergeCell ref="C242:E242"/>
    <mergeCell ref="B244:L244"/>
    <mergeCell ref="B248:L248"/>
    <mergeCell ref="C230:F230"/>
    <mergeCell ref="C231:F231"/>
    <mergeCell ref="C232:F232"/>
    <mergeCell ref="B234:L234"/>
    <mergeCell ref="B250:L250"/>
    <mergeCell ref="C236:E236"/>
    <mergeCell ref="C237:E237"/>
    <mergeCell ref="B22:L22"/>
    <mergeCell ref="B135:L135"/>
    <mergeCell ref="C82:L82"/>
    <mergeCell ref="B54:L54"/>
    <mergeCell ref="B33:J52"/>
    <mergeCell ref="B246:L246"/>
    <mergeCell ref="B221:L221"/>
    <mergeCell ref="C223:E223"/>
    <mergeCell ref="C224:E224"/>
    <mergeCell ref="C225:E225"/>
  </mergeCells>
  <printOptions/>
  <pageMargins left="0.7" right="0.7" top="0.75" bottom="0.75" header="0.3" footer="0.3"/>
  <pageSetup firstPageNumber="1" useFirstPageNumber="1"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J17"/>
    </sheetView>
  </sheetViews>
  <sheetFormatPr defaultColWidth="9.140625" defaultRowHeight="12.75"/>
  <cols>
    <col min="1" max="1" width="8.8515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Bryś</dc:creator>
  <cp:keywords/>
  <dc:description/>
  <cp:lastModifiedBy>bbrys</cp:lastModifiedBy>
  <cp:lastPrinted>2021-03-23T09:27:04Z</cp:lastPrinted>
  <dcterms:created xsi:type="dcterms:W3CDTF">2018-12-13T10:27:52Z</dcterms:created>
  <dcterms:modified xsi:type="dcterms:W3CDTF">2021-03-23T09:29:16Z</dcterms:modified>
  <cp:category/>
  <cp:version/>
  <cp:contentType/>
  <cp:contentStatus/>
</cp:coreProperties>
</file>