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D1\Desktop\"/>
    </mc:Choice>
  </mc:AlternateContent>
  <xr:revisionPtr revIDLastSave="0" documentId="13_ncr:1_{33005D62-34CD-427F-9E5F-C70ED4D2AEEF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budynki" sheetId="1" r:id="rId1"/>
    <sheet name="środki trwałe" sheetId="7" r:id="rId2"/>
    <sheet name="elektronika" sheetId="2" r:id="rId3"/>
  </sheets>
  <definedNames>
    <definedName name="_xlnm.Print_Area" localSheetId="0">budynki!$A$1:$J$36</definedName>
    <definedName name="_xlnm.Print_Area" localSheetId="2">elektronika!$A$1:$D$14</definedName>
    <definedName name="_xlnm.Print_Area" localSheetId="1">'środki trwałe'!$A$1:$E$7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E7" i="7"/>
  <c r="D7" i="7"/>
  <c r="D7" i="2" l="1"/>
  <c r="D14" i="2" l="1"/>
  <c r="E36" i="1" l="1"/>
</calcChain>
</file>

<file path=xl/sharedStrings.xml><?xml version="1.0" encoding="utf-8"?>
<sst xmlns="http://schemas.openxmlformats.org/spreadsheetml/2006/main" count="107" uniqueCount="72">
  <si>
    <t>lp.</t>
  </si>
  <si>
    <t>rok budowy</t>
  </si>
  <si>
    <t>wartość (początkowa)</t>
  </si>
  <si>
    <t>nazwa środka trwałego</t>
  </si>
  <si>
    <t>rok produkcji</t>
  </si>
  <si>
    <t>Lp.</t>
  </si>
  <si>
    <t>lokalizacja (adres)</t>
  </si>
  <si>
    <t>Łącznie</t>
  </si>
  <si>
    <t>1.</t>
  </si>
  <si>
    <t xml:space="preserve">wartość początkowa (księgowa brutto)             </t>
  </si>
  <si>
    <t>Załącznik nr 3</t>
  </si>
  <si>
    <t>Wykaz sprzętu elektronicznego stacjonarnego</t>
  </si>
  <si>
    <t>nazwa budynku / budowli</t>
  </si>
  <si>
    <t>Nazwa jednostki</t>
  </si>
  <si>
    <t>środki trwałe,wyposażenie</t>
  </si>
  <si>
    <t>zbiory biblioteczne</t>
  </si>
  <si>
    <t>powierzchnia</t>
  </si>
  <si>
    <t>Konstrukcja</t>
  </si>
  <si>
    <t xml:space="preserve">zabezpieczenia (znane zabiezpieczenia p-poż i przeciw kradzieżowe)                                     </t>
  </si>
  <si>
    <t>Załącznik nr 1</t>
  </si>
  <si>
    <t>Wykaz budynków i budowli</t>
  </si>
  <si>
    <t>Aktualny przegląd</t>
  </si>
  <si>
    <t>Wartość 
z aktualnych polis</t>
  </si>
  <si>
    <t>1. Urząd Gminy</t>
  </si>
  <si>
    <t>Urząd Gminy Ciepielów</t>
  </si>
  <si>
    <t>Budynek OSP w Bąkowa</t>
  </si>
  <si>
    <t>Budynek OSP Ciepielów</t>
  </si>
  <si>
    <t>Budynek OSP Łaziska</t>
  </si>
  <si>
    <t>Budynek OSP Bielany</t>
  </si>
  <si>
    <t>Szatnia przy boisku</t>
  </si>
  <si>
    <t>Budynek hydroforni Ciepielów</t>
  </si>
  <si>
    <t>Budynek OSP Antoniów</t>
  </si>
  <si>
    <t>Budynek Dom Ludowy</t>
  </si>
  <si>
    <t>sprzęt elektroniczny</t>
  </si>
  <si>
    <t>Oczyszczalnia ścieków</t>
  </si>
  <si>
    <t>Budowa miejsca pamięci</t>
  </si>
  <si>
    <t>Bąkowa</t>
  </si>
  <si>
    <t>budynek murowany, 2-kontygnacyjny</t>
  </si>
  <si>
    <t>Ciepielów</t>
  </si>
  <si>
    <t>budynek murowany, kryty blachą</t>
  </si>
  <si>
    <t>Łaziska</t>
  </si>
  <si>
    <t>budynek murowany, kryty blachą - modernizacja budynku  w 2008 roku</t>
  </si>
  <si>
    <t>budynek murowany</t>
  </si>
  <si>
    <t>Bielany</t>
  </si>
  <si>
    <t>ul. B.Chłopskich Ciepielów</t>
  </si>
  <si>
    <t>ul. Czachowskiego 1 Ciepielów</t>
  </si>
  <si>
    <t>Antoniów</t>
  </si>
  <si>
    <t>Wielgie</t>
  </si>
  <si>
    <t>wartość</t>
  </si>
  <si>
    <t>od 01.01.2022r. Do 31.12.2022r.</t>
  </si>
  <si>
    <t>Boisko wielofunkcyjne</t>
  </si>
  <si>
    <t>Budynek administracyjny</t>
  </si>
  <si>
    <t>Tor rowerowy PUMPTRAK</t>
  </si>
  <si>
    <t xml:space="preserve">Miejsce spotkań i rekreacji w Mariankach, Podgórzu i Dreznie </t>
  </si>
  <si>
    <t>Fontanna i teren wokół</t>
  </si>
  <si>
    <t>Tor rowerowy PUMPTRAK KIDS</t>
  </si>
  <si>
    <t>Park publiczny</t>
  </si>
  <si>
    <t>Kompleks sportowo- rekreacyjny</t>
  </si>
  <si>
    <t>Budowa małej OSA  w Bąkowej</t>
  </si>
  <si>
    <t>Budowa małej OSA w Ciepielowie</t>
  </si>
  <si>
    <t>Miejsce spotkań i rekreacji w Kałków, Chotyze, Wielgie, Pcin, Stary Ciepielów</t>
  </si>
  <si>
    <t>Mini kompleks sportowo-rekreacyjny</t>
  </si>
  <si>
    <t>Wykaz sprzętu elektronicznego przenośnego</t>
  </si>
  <si>
    <t>załącznik nr 2</t>
  </si>
  <si>
    <t>wykaz środków trwałych i wyposażenia</t>
  </si>
  <si>
    <t xml:space="preserve">Zagospodarowanie terenu wokół  SUW </t>
  </si>
  <si>
    <t>Świesielice</t>
  </si>
  <si>
    <t>Stary Ciepielów</t>
  </si>
  <si>
    <t>Budynek SUW</t>
  </si>
  <si>
    <t>Amfiteatr</t>
  </si>
  <si>
    <t>Świetlica wiejska</t>
  </si>
  <si>
    <t>Konstrukcja murowana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</si>
</sst>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27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i/>
      <u/>
      <sz val="10"/>
      <name val="Verdana"/>
      <family val="2"/>
      <charset val="238"/>
    </font>
    <font>
      <b/>
      <u/>
      <sz val="10"/>
      <name val="Verdana"/>
      <family val="2"/>
      <charset val="238"/>
    </font>
    <font>
      <b/>
      <sz val="10"/>
      <color indexed="9"/>
      <name val="Verdana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1"/>
      <name val="Verdana"/>
      <family val="2"/>
      <charset val="238"/>
    </font>
    <font>
      <b/>
      <sz val="10"/>
      <color theme="1"/>
      <name val="Czcionka tekstu podstawowego"/>
      <charset val="238"/>
    </font>
    <font>
      <sz val="11"/>
      <name val="Arial"/>
      <family val="2"/>
      <charset val="238"/>
    </font>
    <font>
      <sz val="9"/>
      <name val="Verdana"/>
      <family val="2"/>
      <charset val="238"/>
    </font>
    <font>
      <b/>
      <sz val="9"/>
      <color theme="0"/>
      <name val="Verdana"/>
      <family val="2"/>
      <charset val="238"/>
    </font>
    <font>
      <sz val="10"/>
      <name val="Arial"/>
      <family val="2"/>
      <charset val="238"/>
    </font>
    <font>
      <b/>
      <sz val="10"/>
      <color theme="0"/>
      <name val="Verdana"/>
      <family val="2"/>
      <charset val="238"/>
    </font>
    <font>
      <sz val="10"/>
      <color theme="0"/>
      <name val="Verdana"/>
      <family val="2"/>
      <charset val="238"/>
    </font>
    <font>
      <i/>
      <sz val="10"/>
      <color theme="0"/>
      <name val="Verdana"/>
      <family val="2"/>
      <charset val="238"/>
    </font>
    <font>
      <b/>
      <i/>
      <u/>
      <sz val="9"/>
      <name val="Verdana"/>
      <family val="2"/>
      <charset val="238"/>
    </font>
    <font>
      <b/>
      <i/>
      <u/>
      <sz val="12"/>
      <name val="Verdana"/>
      <family val="2"/>
      <charset val="238"/>
    </font>
    <font>
      <b/>
      <u/>
      <sz val="10"/>
      <color theme="1"/>
      <name val="Verdana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21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44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/>
    <xf numFmtId="44" fontId="7" fillId="4" borderId="1" xfId="0" applyNumberFormat="1" applyFont="1" applyFill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 textRotation="180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3" fillId="0" borderId="0" xfId="1" applyFont="1" applyFill="1" applyAlignment="1">
      <alignment horizontal="right" vertical="center"/>
    </xf>
    <xf numFmtId="44" fontId="6" fillId="2" borderId="1" xfId="1" applyFont="1" applyFill="1" applyBorder="1" applyAlignment="1">
      <alignment horizontal="center" vertical="center" wrapText="1"/>
    </xf>
    <xf numFmtId="44" fontId="15" fillId="2" borderId="1" xfId="1" applyFont="1" applyFill="1" applyBorder="1" applyAlignment="1">
      <alignment horizontal="right" vertical="center" wrapText="1"/>
    </xf>
    <xf numFmtId="44" fontId="1" fillId="3" borderId="1" xfId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 wrapText="1"/>
    </xf>
    <xf numFmtId="164" fontId="18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vertical="center" wrapText="1"/>
    </xf>
    <xf numFmtId="164" fontId="3" fillId="0" borderId="0" xfId="0" applyNumberFormat="1" applyFont="1"/>
    <xf numFmtId="0" fontId="5" fillId="3" borderId="1" xfId="0" applyFont="1" applyFill="1" applyBorder="1" applyAlignment="1">
      <alignment vertical="center" wrapText="1"/>
    </xf>
    <xf numFmtId="44" fontId="7" fillId="4" borderId="0" xfId="0" applyNumberFormat="1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4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44" fontId="1" fillId="0" borderId="0" xfId="0" applyNumberFormat="1" applyFont="1" applyAlignment="1">
      <alignment horizontal="center" vertical="center"/>
    </xf>
    <xf numFmtId="44" fontId="1" fillId="3" borderId="1" xfId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right" vertical="center"/>
    </xf>
    <xf numFmtId="44" fontId="1" fillId="3" borderId="1" xfId="1" applyFont="1" applyFill="1" applyBorder="1" applyAlignment="1">
      <alignment vertical="center" wrapText="1"/>
    </xf>
    <xf numFmtId="44" fontId="7" fillId="4" borderId="3" xfId="0" applyNumberFormat="1" applyFont="1" applyFill="1" applyBorder="1" applyAlignment="1">
      <alignment horizontal="center" vertical="center" wrapText="1"/>
    </xf>
    <xf numFmtId="44" fontId="7" fillId="4" borderId="3" xfId="0" applyNumberFormat="1" applyFont="1" applyFill="1" applyBorder="1" applyAlignment="1">
      <alignment horizontal="center" vertical="center"/>
    </xf>
    <xf numFmtId="44" fontId="23" fillId="3" borderId="1" xfId="1" applyFont="1" applyFill="1" applyBorder="1" applyAlignment="1">
      <alignment vertical="center"/>
    </xf>
    <xf numFmtId="164" fontId="12" fillId="0" borderId="0" xfId="0" applyNumberFormat="1" applyFont="1"/>
    <xf numFmtId="44" fontId="0" fillId="0" borderId="0" xfId="0" applyNumberFormat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8" fontId="1" fillId="3" borderId="1" xfId="1" applyNumberFormat="1" applyFont="1" applyFill="1" applyBorder="1" applyAlignment="1">
      <alignment horizontal="center" vertical="center" wrapText="1"/>
    </xf>
    <xf numFmtId="8" fontId="1" fillId="3" borderId="1" xfId="3" applyNumberFormat="1" applyFont="1" applyFill="1" applyBorder="1" applyAlignment="1">
      <alignment horizontal="center" vertical="center" wrapText="1"/>
    </xf>
    <xf numFmtId="8" fontId="25" fillId="3" borderId="1" xfId="3" applyNumberFormat="1" applyFont="1" applyFill="1" applyBorder="1" applyAlignment="1">
      <alignment horizontal="center" vertical="center" wrapText="1"/>
    </xf>
    <xf numFmtId="8" fontId="1" fillId="3" borderId="1" xfId="3" applyNumberFormat="1" applyFont="1" applyFill="1" applyBorder="1" applyAlignment="1">
      <alignment horizontal="center" vertical="center"/>
    </xf>
    <xf numFmtId="8" fontId="1" fillId="3" borderId="1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16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8" fontId="15" fillId="2" borderId="1" xfId="1" applyNumberFormat="1" applyFont="1" applyFill="1" applyBorder="1" applyAlignment="1">
      <alignment horizontal="center" vertical="center" wrapText="1"/>
    </xf>
    <xf numFmtId="44" fontId="3" fillId="0" borderId="0" xfId="1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3" borderId="1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2" xr:uid="{47261D90-0B55-4B0E-AE74-3A5E97ED00A7}"/>
    <cellStyle name="Walutowy" xfId="1" builtinId="4"/>
    <cellStyle name="Walutowy 2" xfId="3" xr:uid="{CC54224B-079D-4425-87ED-1C3A592F9D19}"/>
    <cellStyle name="Walutowy 3" xfId="4" xr:uid="{6D35038C-11B6-4A91-ADC7-872078877D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K36"/>
  <sheetViews>
    <sheetView tabSelected="1" view="pageBreakPreview" topLeftCell="A7" zoomScaleNormal="100" zoomScaleSheetLayoutView="100" zoomScalePageLayoutView="90" workbookViewId="0">
      <selection activeCell="D15" sqref="D15"/>
    </sheetView>
  </sheetViews>
  <sheetFormatPr defaultColWidth="9.140625" defaultRowHeight="14.25"/>
  <cols>
    <col min="1" max="1" width="3.7109375" style="13" bestFit="1" customWidth="1"/>
    <col min="2" max="2" width="34.140625" style="69" customWidth="1"/>
    <col min="3" max="3" width="13.7109375" style="13" bestFit="1" customWidth="1"/>
    <col min="4" max="4" width="25" style="79" bestFit="1" customWidth="1"/>
    <col min="5" max="5" width="20.140625" style="24" hidden="1" customWidth="1"/>
    <col min="6" max="6" width="15.28515625" style="13" bestFit="1" customWidth="1"/>
    <col min="7" max="7" width="29" style="1" customWidth="1"/>
    <col min="8" max="8" width="11.7109375" style="13" customWidth="1"/>
    <col min="9" max="9" width="31.5703125" style="1" customWidth="1"/>
    <col min="10" max="10" width="38.140625" style="42" customWidth="1"/>
    <col min="11" max="11" width="16" style="1" bestFit="1" customWidth="1"/>
    <col min="12" max="12" width="9.140625" style="1"/>
    <col min="13" max="13" width="16.85546875" style="1" bestFit="1" customWidth="1"/>
    <col min="14" max="14" width="15.7109375" style="1" bestFit="1" customWidth="1"/>
    <col min="15" max="16384" width="9.140625" style="1"/>
  </cols>
  <sheetData>
    <row r="1" spans="1:11" ht="15">
      <c r="I1" s="81" t="s">
        <v>19</v>
      </c>
      <c r="J1" s="81"/>
    </row>
    <row r="2" spans="1:11" ht="15">
      <c r="I2" s="81" t="s">
        <v>20</v>
      </c>
      <c r="J2" s="81"/>
    </row>
    <row r="3" spans="1:11" ht="66.75" customHeight="1">
      <c r="A3" s="14" t="s">
        <v>5</v>
      </c>
      <c r="B3" s="70" t="s">
        <v>12</v>
      </c>
      <c r="C3" s="14" t="s">
        <v>1</v>
      </c>
      <c r="D3" s="25" t="s">
        <v>9</v>
      </c>
      <c r="E3" s="25" t="s">
        <v>22</v>
      </c>
      <c r="F3" s="14" t="s">
        <v>16</v>
      </c>
      <c r="G3" s="14" t="s">
        <v>18</v>
      </c>
      <c r="H3" s="14" t="s">
        <v>21</v>
      </c>
      <c r="I3" s="14" t="s">
        <v>17</v>
      </c>
      <c r="J3" s="40" t="s">
        <v>6</v>
      </c>
    </row>
    <row r="4" spans="1:11" ht="12" customHeight="1">
      <c r="A4" s="29" t="s">
        <v>8</v>
      </c>
      <c r="B4" s="82" t="s">
        <v>24</v>
      </c>
      <c r="C4" s="82"/>
      <c r="D4" s="82"/>
      <c r="E4" s="82"/>
      <c r="F4" s="82"/>
      <c r="G4" s="82"/>
      <c r="H4" s="30"/>
      <c r="I4" s="35"/>
      <c r="J4" s="31"/>
      <c r="K4" s="15"/>
    </row>
    <row r="5" spans="1:11" s="46" customFormat="1" ht="27" customHeight="1">
      <c r="A5" s="23">
        <v>1</v>
      </c>
      <c r="B5" s="71" t="s">
        <v>25</v>
      </c>
      <c r="C5" s="22">
        <v>2022</v>
      </c>
      <c r="D5" s="64">
        <v>818843.96</v>
      </c>
      <c r="E5" s="27"/>
      <c r="F5" s="22"/>
      <c r="G5" s="22"/>
      <c r="H5" s="23"/>
      <c r="I5" s="43" t="s">
        <v>39</v>
      </c>
      <c r="J5" s="44" t="s">
        <v>36</v>
      </c>
      <c r="K5" s="45"/>
    </row>
    <row r="6" spans="1:11" s="46" customFormat="1" ht="27" customHeight="1">
      <c r="A6" s="23">
        <v>2</v>
      </c>
      <c r="B6" s="71" t="s">
        <v>26</v>
      </c>
      <c r="C6" s="47">
        <v>1977</v>
      </c>
      <c r="D6" s="64">
        <v>334820.89</v>
      </c>
      <c r="E6" s="27"/>
      <c r="F6" s="22"/>
      <c r="G6" s="22"/>
      <c r="H6" s="23"/>
      <c r="I6" s="43" t="s">
        <v>37</v>
      </c>
      <c r="J6" s="44" t="s">
        <v>38</v>
      </c>
    </row>
    <row r="7" spans="1:11" s="46" customFormat="1" ht="27" customHeight="1">
      <c r="A7" s="23">
        <v>3</v>
      </c>
      <c r="B7" s="71" t="s">
        <v>27</v>
      </c>
      <c r="C7" s="22">
        <v>1963</v>
      </c>
      <c r="D7" s="65">
        <v>151359.73000000001</v>
      </c>
      <c r="E7" s="27"/>
      <c r="F7" s="22"/>
      <c r="G7" s="22"/>
      <c r="H7" s="23"/>
      <c r="I7" s="43" t="s">
        <v>41</v>
      </c>
      <c r="J7" s="44" t="s">
        <v>40</v>
      </c>
    </row>
    <row r="8" spans="1:11" s="46" customFormat="1" ht="27" customHeight="1">
      <c r="A8" s="23">
        <v>5</v>
      </c>
      <c r="B8" s="71" t="s">
        <v>28</v>
      </c>
      <c r="C8" s="22">
        <v>1983</v>
      </c>
      <c r="D8" s="64">
        <v>275165.53000000003</v>
      </c>
      <c r="E8" s="27"/>
      <c r="F8" s="22">
        <v>153</v>
      </c>
      <c r="G8" s="22"/>
      <c r="H8" s="23"/>
      <c r="I8" s="43" t="s">
        <v>42</v>
      </c>
      <c r="J8" s="44" t="s">
        <v>43</v>
      </c>
    </row>
    <row r="9" spans="1:11" s="46" customFormat="1" ht="27" customHeight="1">
      <c r="A9" s="23">
        <v>6</v>
      </c>
      <c r="B9" s="71" t="s">
        <v>29</v>
      </c>
      <c r="C9" s="22">
        <v>1994</v>
      </c>
      <c r="D9" s="65">
        <v>64761.4</v>
      </c>
      <c r="E9" s="27"/>
      <c r="F9" s="22">
        <v>84</v>
      </c>
      <c r="G9" s="22"/>
      <c r="H9" s="23"/>
      <c r="I9" s="43" t="s">
        <v>42</v>
      </c>
      <c r="J9" s="44" t="s">
        <v>38</v>
      </c>
    </row>
    <row r="10" spans="1:11" s="46" customFormat="1" ht="27" customHeight="1">
      <c r="A10" s="23">
        <v>7</v>
      </c>
      <c r="B10" s="71" t="s">
        <v>30</v>
      </c>
      <c r="C10" s="22">
        <v>1996</v>
      </c>
      <c r="D10" s="67">
        <v>444301.24</v>
      </c>
      <c r="E10" s="27"/>
      <c r="F10" s="22">
        <v>170</v>
      </c>
      <c r="G10" s="22"/>
      <c r="H10" s="23"/>
      <c r="I10" s="43" t="s">
        <v>42</v>
      </c>
      <c r="J10" s="44" t="s">
        <v>44</v>
      </c>
    </row>
    <row r="11" spans="1:11" s="46" customFormat="1" ht="27" customHeight="1">
      <c r="A11" s="23">
        <v>8</v>
      </c>
      <c r="B11" s="71" t="s">
        <v>51</v>
      </c>
      <c r="C11" s="22">
        <v>1996</v>
      </c>
      <c r="D11" s="66">
        <v>2518525.06</v>
      </c>
      <c r="E11" s="55"/>
      <c r="F11" s="22">
        <v>1250</v>
      </c>
      <c r="G11" s="22"/>
      <c r="H11" s="23"/>
      <c r="I11" s="43" t="s">
        <v>42</v>
      </c>
      <c r="J11" s="44" t="s">
        <v>45</v>
      </c>
    </row>
    <row r="12" spans="1:11" s="46" customFormat="1" ht="27" customHeight="1">
      <c r="A12" s="23">
        <v>9</v>
      </c>
      <c r="B12" s="71" t="s">
        <v>31</v>
      </c>
      <c r="C12" s="22">
        <v>1974</v>
      </c>
      <c r="D12" s="65">
        <v>256309.98</v>
      </c>
      <c r="E12" s="27"/>
      <c r="F12" s="22">
        <v>140</v>
      </c>
      <c r="G12" s="22"/>
      <c r="H12" s="23"/>
      <c r="I12" s="43" t="s">
        <v>42</v>
      </c>
      <c r="J12" s="44" t="s">
        <v>46</v>
      </c>
    </row>
    <row r="13" spans="1:11" s="46" customFormat="1" ht="27" customHeight="1">
      <c r="A13" s="23">
        <v>10</v>
      </c>
      <c r="B13" s="71" t="s">
        <v>32</v>
      </c>
      <c r="C13" s="22">
        <v>2006</v>
      </c>
      <c r="D13" s="64">
        <v>200964</v>
      </c>
      <c r="E13" s="27"/>
      <c r="F13" s="22">
        <v>527</v>
      </c>
      <c r="G13" s="22"/>
      <c r="H13" s="23"/>
      <c r="I13" s="43" t="s">
        <v>42</v>
      </c>
      <c r="J13" s="44" t="s">
        <v>47</v>
      </c>
    </row>
    <row r="14" spans="1:11" s="46" customFormat="1" ht="27" customHeight="1">
      <c r="A14" s="23">
        <v>11</v>
      </c>
      <c r="B14" s="72" t="s">
        <v>34</v>
      </c>
      <c r="C14" s="22"/>
      <c r="D14" s="65">
        <v>523591.57</v>
      </c>
      <c r="E14" s="27"/>
      <c r="F14" s="22"/>
      <c r="G14" s="22"/>
      <c r="H14" s="23"/>
      <c r="I14" s="43"/>
      <c r="J14" s="44"/>
    </row>
    <row r="15" spans="1:11" s="46" customFormat="1" ht="27" customHeight="1">
      <c r="A15" s="23">
        <v>13</v>
      </c>
      <c r="B15" s="72" t="s">
        <v>56</v>
      </c>
      <c r="C15" s="23"/>
      <c r="D15" s="67">
        <v>313955.26</v>
      </c>
      <c r="E15" s="52"/>
      <c r="F15" s="23"/>
      <c r="G15" s="39"/>
      <c r="H15" s="23"/>
      <c r="I15" s="43"/>
      <c r="J15" s="48"/>
    </row>
    <row r="16" spans="1:11" s="46" customFormat="1" ht="27" customHeight="1">
      <c r="A16" s="23">
        <v>15</v>
      </c>
      <c r="B16" s="72" t="s">
        <v>57</v>
      </c>
      <c r="C16" s="23"/>
      <c r="D16" s="67">
        <v>1786665.77</v>
      </c>
      <c r="E16" s="52"/>
      <c r="F16" s="23"/>
      <c r="G16" s="39"/>
      <c r="H16" s="23"/>
      <c r="I16" s="43"/>
      <c r="J16" s="48"/>
    </row>
    <row r="17" spans="1:10" s="46" customFormat="1" ht="27" customHeight="1">
      <c r="A17" s="23">
        <v>16</v>
      </c>
      <c r="B17" s="72" t="s">
        <v>57</v>
      </c>
      <c r="C17" s="23"/>
      <c r="D17" s="67">
        <v>129414.24</v>
      </c>
      <c r="E17" s="52"/>
      <c r="F17" s="23"/>
      <c r="G17" s="39"/>
      <c r="H17" s="23"/>
      <c r="I17" s="43"/>
      <c r="J17" s="48"/>
    </row>
    <row r="18" spans="1:10" s="46" customFormat="1" ht="27" customHeight="1">
      <c r="A18" s="23">
        <v>17</v>
      </c>
      <c r="B18" s="72" t="s">
        <v>57</v>
      </c>
      <c r="C18" s="23"/>
      <c r="D18" s="67">
        <v>208639.08</v>
      </c>
      <c r="E18" s="52"/>
      <c r="F18" s="23"/>
      <c r="G18" s="39"/>
      <c r="H18" s="23"/>
      <c r="I18" s="43"/>
      <c r="J18" s="48"/>
    </row>
    <row r="19" spans="1:10" s="46" customFormat="1" ht="27" customHeight="1">
      <c r="A19" s="23">
        <v>18</v>
      </c>
      <c r="B19" s="72" t="s">
        <v>57</v>
      </c>
      <c r="C19" s="23"/>
      <c r="D19" s="67">
        <v>531670.48</v>
      </c>
      <c r="E19" s="52"/>
      <c r="F19" s="23"/>
      <c r="G19" s="39"/>
      <c r="H19" s="23"/>
      <c r="I19" s="43"/>
      <c r="J19" s="48"/>
    </row>
    <row r="20" spans="1:10" s="46" customFormat="1" ht="27" customHeight="1">
      <c r="A20" s="23">
        <v>20</v>
      </c>
      <c r="B20" s="72" t="s">
        <v>59</v>
      </c>
      <c r="C20" s="23"/>
      <c r="D20" s="67">
        <v>84984.44</v>
      </c>
      <c r="E20" s="52"/>
      <c r="F20" s="23"/>
      <c r="G20" s="39"/>
      <c r="H20" s="23"/>
      <c r="I20" s="43"/>
      <c r="J20" s="23" t="s">
        <v>38</v>
      </c>
    </row>
    <row r="21" spans="1:10" s="46" customFormat="1" ht="27" customHeight="1">
      <c r="A21" s="23">
        <v>21</v>
      </c>
      <c r="B21" s="72" t="s">
        <v>58</v>
      </c>
      <c r="C21" s="23"/>
      <c r="D21" s="67">
        <v>173578.8</v>
      </c>
      <c r="E21" s="52"/>
      <c r="F21" s="23"/>
      <c r="G21" s="39"/>
      <c r="H21" s="23"/>
      <c r="I21" s="43"/>
      <c r="J21" s="23" t="s">
        <v>36</v>
      </c>
    </row>
    <row r="22" spans="1:10" s="46" customFormat="1" ht="27" customHeight="1">
      <c r="A22" s="23">
        <v>22</v>
      </c>
      <c r="B22" s="72" t="s">
        <v>50</v>
      </c>
      <c r="C22" s="23"/>
      <c r="D22" s="68">
        <v>111885.42</v>
      </c>
      <c r="E22" s="27" t="s">
        <v>49</v>
      </c>
      <c r="F22" s="23"/>
      <c r="G22" s="39"/>
      <c r="H22" s="23"/>
      <c r="I22" s="43"/>
      <c r="J22" s="48"/>
    </row>
    <row r="23" spans="1:10" s="46" customFormat="1" ht="27" customHeight="1">
      <c r="A23" s="23">
        <v>23</v>
      </c>
      <c r="B23" s="72" t="s">
        <v>52</v>
      </c>
      <c r="C23" s="23"/>
      <c r="D23" s="68">
        <v>221606.25</v>
      </c>
      <c r="E23" s="27"/>
      <c r="F23" s="23"/>
      <c r="G23" s="39"/>
      <c r="H23" s="23"/>
      <c r="I23" s="43"/>
      <c r="J23" s="23" t="s">
        <v>38</v>
      </c>
    </row>
    <row r="24" spans="1:10" s="46" customFormat="1" ht="27" customHeight="1">
      <c r="A24" s="23">
        <v>24</v>
      </c>
      <c r="B24" s="72" t="s">
        <v>53</v>
      </c>
      <c r="C24" s="23"/>
      <c r="D24" s="68">
        <v>178874.97</v>
      </c>
      <c r="E24" s="27"/>
      <c r="F24" s="23"/>
      <c r="G24" s="39"/>
      <c r="H24" s="23"/>
      <c r="I24" s="43"/>
      <c r="J24" s="48"/>
    </row>
    <row r="25" spans="1:10" s="46" customFormat="1" ht="27" customHeight="1">
      <c r="A25" s="23">
        <v>25</v>
      </c>
      <c r="B25" s="72" t="s">
        <v>54</v>
      </c>
      <c r="C25" s="23"/>
      <c r="D25" s="68">
        <v>368384.59</v>
      </c>
      <c r="E25" s="27"/>
      <c r="F25" s="23"/>
      <c r="G25" s="39"/>
      <c r="H25" s="23"/>
      <c r="I25" s="43"/>
      <c r="J25" s="23" t="s">
        <v>38</v>
      </c>
    </row>
    <row r="26" spans="1:10" s="46" customFormat="1" ht="27" customHeight="1">
      <c r="A26" s="23">
        <v>26</v>
      </c>
      <c r="B26" s="72" t="s">
        <v>55</v>
      </c>
      <c r="C26" s="23"/>
      <c r="D26" s="68">
        <v>150000</v>
      </c>
      <c r="E26" s="27"/>
      <c r="F26" s="23"/>
      <c r="G26" s="39"/>
      <c r="H26" s="23"/>
      <c r="I26" s="43"/>
      <c r="J26" s="23" t="s">
        <v>38</v>
      </c>
    </row>
    <row r="27" spans="1:10" s="46" customFormat="1" ht="27" customHeight="1">
      <c r="A27" s="23">
        <v>27</v>
      </c>
      <c r="B27" s="72" t="s">
        <v>35</v>
      </c>
      <c r="C27" s="23"/>
      <c r="D27" s="68">
        <v>23593.75</v>
      </c>
      <c r="E27" s="52"/>
      <c r="F27" s="23"/>
      <c r="G27" s="39"/>
      <c r="H27" s="23"/>
      <c r="I27" s="43"/>
      <c r="J27" s="48"/>
    </row>
    <row r="28" spans="1:10" s="46" customFormat="1" ht="27" customHeight="1">
      <c r="A28" s="23">
        <v>28</v>
      </c>
      <c r="B28" s="72" t="s">
        <v>60</v>
      </c>
      <c r="C28" s="23">
        <v>2023</v>
      </c>
      <c r="D28" s="67">
        <v>2426097.3199999998</v>
      </c>
      <c r="E28" s="52"/>
      <c r="F28" s="23"/>
      <c r="G28" s="39"/>
      <c r="H28" s="23"/>
      <c r="I28" s="43"/>
      <c r="J28" s="48"/>
    </row>
    <row r="29" spans="1:10" s="46" customFormat="1" ht="27" customHeight="1">
      <c r="A29" s="23">
        <v>29</v>
      </c>
      <c r="B29" s="72" t="s">
        <v>61</v>
      </c>
      <c r="C29" s="23">
        <v>2023</v>
      </c>
      <c r="D29" s="67">
        <v>459898.53</v>
      </c>
      <c r="E29" s="52"/>
      <c r="F29" s="23"/>
      <c r="G29" s="39"/>
      <c r="H29" s="23"/>
      <c r="I29" s="43"/>
      <c r="J29" s="48"/>
    </row>
    <row r="30" spans="1:10" s="46" customFormat="1" ht="27" customHeight="1">
      <c r="A30" s="23">
        <v>30</v>
      </c>
      <c r="B30" s="72" t="s">
        <v>65</v>
      </c>
      <c r="C30" s="23">
        <v>2024</v>
      </c>
      <c r="D30" s="67">
        <v>458433.27</v>
      </c>
      <c r="E30" s="52"/>
      <c r="F30" s="23"/>
      <c r="G30" s="39"/>
      <c r="H30" s="23"/>
      <c r="I30" s="43"/>
      <c r="J30" s="23" t="s">
        <v>66</v>
      </c>
    </row>
    <row r="31" spans="1:10" s="46" customFormat="1" ht="27" customHeight="1">
      <c r="A31" s="23">
        <v>31</v>
      </c>
      <c r="B31" s="72" t="s">
        <v>65</v>
      </c>
      <c r="C31" s="23">
        <v>2024</v>
      </c>
      <c r="D31" s="67">
        <v>165647.59</v>
      </c>
      <c r="E31" s="52"/>
      <c r="F31" s="23"/>
      <c r="G31" s="39"/>
      <c r="H31" s="23"/>
      <c r="I31" s="43"/>
      <c r="J31" s="23" t="s">
        <v>67</v>
      </c>
    </row>
    <row r="32" spans="1:10" s="46" customFormat="1" ht="27" customHeight="1">
      <c r="A32" s="23">
        <v>32</v>
      </c>
      <c r="B32" s="72" t="s">
        <v>68</v>
      </c>
      <c r="C32" s="23">
        <v>2024</v>
      </c>
      <c r="D32" s="67">
        <v>1612518.13</v>
      </c>
      <c r="E32" s="52"/>
      <c r="F32" s="23"/>
      <c r="G32" s="39"/>
      <c r="H32" s="23"/>
      <c r="I32" s="43" t="s">
        <v>42</v>
      </c>
      <c r="J32" s="23" t="s">
        <v>66</v>
      </c>
    </row>
    <row r="33" spans="1:10" s="46" customFormat="1" ht="27" customHeight="1">
      <c r="A33" s="23">
        <v>33</v>
      </c>
      <c r="B33" s="72" t="s">
        <v>68</v>
      </c>
      <c r="C33" s="23">
        <v>2024</v>
      </c>
      <c r="D33" s="67">
        <v>1462251.57</v>
      </c>
      <c r="E33" s="52"/>
      <c r="F33" s="23"/>
      <c r="G33" s="39"/>
      <c r="H33" s="23"/>
      <c r="I33" s="43" t="s">
        <v>42</v>
      </c>
      <c r="J33" s="23" t="s">
        <v>67</v>
      </c>
    </row>
    <row r="34" spans="1:10" s="46" customFormat="1" ht="27" customHeight="1">
      <c r="A34" s="80">
        <v>34</v>
      </c>
      <c r="B34" s="72" t="s">
        <v>69</v>
      </c>
      <c r="C34" s="23">
        <v>2025</v>
      </c>
      <c r="D34" s="67">
        <v>1659109.06</v>
      </c>
      <c r="E34" s="52"/>
      <c r="F34" s="23"/>
      <c r="G34" s="39"/>
      <c r="H34" s="23"/>
      <c r="I34" s="43" t="s">
        <v>71</v>
      </c>
      <c r="J34" s="23" t="s">
        <v>38</v>
      </c>
    </row>
    <row r="35" spans="1:10" s="46" customFormat="1" ht="27" customHeight="1">
      <c r="A35" s="80">
        <v>35</v>
      </c>
      <c r="B35" s="72" t="s">
        <v>70</v>
      </c>
      <c r="C35" s="23">
        <v>2025</v>
      </c>
      <c r="D35" s="67">
        <v>992751.31</v>
      </c>
      <c r="E35" s="52"/>
      <c r="F35" s="23"/>
      <c r="G35" s="39"/>
      <c r="H35" s="23"/>
      <c r="I35" s="43" t="s">
        <v>42</v>
      </c>
      <c r="J35" s="23" t="s">
        <v>66</v>
      </c>
    </row>
    <row r="36" spans="1:10" s="18" customFormat="1" ht="12.75" customHeight="1">
      <c r="A36" s="83" t="s">
        <v>7</v>
      </c>
      <c r="B36" s="84"/>
      <c r="C36" s="85"/>
      <c r="D36" s="78">
        <f>SUM(D5:D35)</f>
        <v>19108603.189999998</v>
      </c>
      <c r="E36" s="26">
        <f>SUM(G5)</f>
        <v>0</v>
      </c>
      <c r="F36" s="28"/>
      <c r="G36" s="16"/>
      <c r="H36" s="17"/>
      <c r="I36" s="16"/>
      <c r="J36" s="41"/>
    </row>
  </sheetData>
  <mergeCells count="4">
    <mergeCell ref="I1:J1"/>
    <mergeCell ref="I2:J2"/>
    <mergeCell ref="B4:G4"/>
    <mergeCell ref="A36:C36"/>
  </mergeCells>
  <phoneticPr fontId="0" type="noConversion"/>
  <printOptions horizontalCentered="1"/>
  <pageMargins left="0.23622047244094491" right="0.31496062992125984" top="0.94488188976377963" bottom="0.55118110236220474" header="0.31496062992125984" footer="0.31496062992125984"/>
  <pageSetup paperSize="9" scale="7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"/>
  <sheetViews>
    <sheetView view="pageBreakPreview" zoomScale="110" zoomScaleNormal="100" zoomScaleSheetLayoutView="110" workbookViewId="0">
      <selection activeCell="E15" sqref="E15"/>
    </sheetView>
  </sheetViews>
  <sheetFormatPr defaultRowHeight="12.75"/>
  <cols>
    <col min="1" max="1" width="3.85546875" bestFit="1" customWidth="1"/>
    <col min="2" max="2" width="9.140625" customWidth="1"/>
    <col min="3" max="3" width="33.7109375" customWidth="1"/>
    <col min="4" max="4" width="21.42578125" customWidth="1"/>
    <col min="5" max="5" width="23.140625" customWidth="1"/>
    <col min="6" max="6" width="21.42578125" customWidth="1"/>
  </cols>
  <sheetData>
    <row r="1" spans="1:6">
      <c r="E1" s="73" t="s">
        <v>63</v>
      </c>
      <c r="F1" s="12"/>
    </row>
    <row r="2" spans="1:6">
      <c r="E2" s="74" t="s">
        <v>64</v>
      </c>
      <c r="F2" s="12"/>
    </row>
    <row r="4" spans="1:6" ht="41.25" customHeight="1">
      <c r="B4" s="6" t="s">
        <v>5</v>
      </c>
      <c r="C4" s="86" t="s">
        <v>13</v>
      </c>
      <c r="D4" s="53" t="s">
        <v>14</v>
      </c>
      <c r="E4" s="54" t="s">
        <v>15</v>
      </c>
      <c r="F4" s="36"/>
    </row>
    <row r="5" spans="1:6" ht="41.25" customHeight="1">
      <c r="B5" s="6"/>
      <c r="C5" s="87"/>
      <c r="D5" s="7" t="s">
        <v>48</v>
      </c>
      <c r="E5" s="7" t="s">
        <v>48</v>
      </c>
      <c r="F5" s="36"/>
    </row>
    <row r="6" spans="1:6" ht="42.95" customHeight="1">
      <c r="B6" s="60">
        <v>1</v>
      </c>
      <c r="C6" s="61" t="s">
        <v>24</v>
      </c>
      <c r="D6" s="50">
        <v>350240.59</v>
      </c>
      <c r="E6" s="50"/>
      <c r="F6" s="49"/>
    </row>
    <row r="7" spans="1:6">
      <c r="B7" s="8"/>
      <c r="C7" s="6" t="s">
        <v>7</v>
      </c>
      <c r="D7" s="9">
        <f>SUM(D6:D6)</f>
        <v>350240.59</v>
      </c>
      <c r="E7" s="9" t="e">
        <f>#REF!+#REF!</f>
        <v>#REF!</v>
      </c>
    </row>
    <row r="9" spans="1:6">
      <c r="D9" s="57"/>
      <c r="E9" s="57"/>
    </row>
    <row r="10" spans="1:6">
      <c r="D10" s="57"/>
    </row>
    <row r="14" spans="1:6">
      <c r="A14" s="20"/>
    </row>
  </sheetData>
  <mergeCells count="1">
    <mergeCell ref="C4:C5"/>
  </mergeCells>
  <pageMargins left="0.31496062992125984" right="0.31496062992125984" top="0.94488188976377963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F14"/>
  <sheetViews>
    <sheetView view="pageBreakPreview" zoomScaleNormal="100" zoomScaleSheetLayoutView="100" workbookViewId="0">
      <selection activeCell="A7" sqref="A7:C7"/>
    </sheetView>
  </sheetViews>
  <sheetFormatPr defaultColWidth="9.140625" defaultRowHeight="12.75"/>
  <cols>
    <col min="1" max="1" width="5" style="3" customWidth="1"/>
    <col min="2" max="2" width="46.42578125" style="4" customWidth="1"/>
    <col min="3" max="3" width="16.28515625" style="13" customWidth="1"/>
    <col min="4" max="4" width="18.7109375" style="59" customWidth="1"/>
    <col min="5" max="5" width="14.5703125" style="10" customWidth="1"/>
    <col min="6" max="6" width="28.85546875" style="2" customWidth="1"/>
    <col min="7" max="7" width="15.85546875" style="2" bestFit="1" customWidth="1"/>
    <col min="8" max="8" width="13.85546875" style="2" bestFit="1" customWidth="1"/>
    <col min="9" max="9" width="9.140625" style="2"/>
    <col min="10" max="10" width="13.85546875" style="2" bestFit="1" customWidth="1"/>
    <col min="11" max="16384" width="9.140625" style="2"/>
  </cols>
  <sheetData>
    <row r="1" spans="1:6">
      <c r="A1" s="5"/>
      <c r="D1" s="32" t="s">
        <v>10</v>
      </c>
    </row>
    <row r="2" spans="1:6">
      <c r="A2" s="5"/>
      <c r="D2" s="32" t="s">
        <v>11</v>
      </c>
    </row>
    <row r="3" spans="1:6">
      <c r="A3" s="5"/>
      <c r="D3" s="58"/>
    </row>
    <row r="4" spans="1:6" ht="25.5">
      <c r="A4" s="37" t="s">
        <v>0</v>
      </c>
      <c r="B4" s="38" t="s">
        <v>3</v>
      </c>
      <c r="C4" s="37" t="s">
        <v>4</v>
      </c>
      <c r="D4" s="62" t="s">
        <v>2</v>
      </c>
      <c r="E4" s="11"/>
    </row>
    <row r="5" spans="1:6" ht="12.75" customHeight="1">
      <c r="A5" s="88" t="s">
        <v>23</v>
      </c>
      <c r="B5" s="88"/>
      <c r="C5" s="88"/>
      <c r="D5" s="88"/>
      <c r="E5" s="51"/>
    </row>
    <row r="6" spans="1:6">
      <c r="A6" s="19"/>
      <c r="B6" s="21" t="s">
        <v>33</v>
      </c>
      <c r="C6" s="19"/>
      <c r="D6" s="33">
        <v>170812.16</v>
      </c>
      <c r="E6" s="56"/>
    </row>
    <row r="7" spans="1:6">
      <c r="A7" s="89" t="s">
        <v>7</v>
      </c>
      <c r="B7" s="89"/>
      <c r="C7" s="89"/>
      <c r="D7" s="63">
        <f>SUM(D6:D6)</f>
        <v>170812.16</v>
      </c>
      <c r="F7" s="34"/>
    </row>
    <row r="8" spans="1:6">
      <c r="A8" s="5"/>
      <c r="D8" s="58"/>
    </row>
    <row r="9" spans="1:6">
      <c r="A9" s="5"/>
      <c r="D9" s="58" t="s">
        <v>62</v>
      </c>
    </row>
    <row r="10" spans="1:6">
      <c r="A10" s="5"/>
      <c r="D10" s="58"/>
    </row>
    <row r="11" spans="1:6" ht="25.5">
      <c r="A11" s="37" t="s">
        <v>0</v>
      </c>
      <c r="B11" s="38" t="s">
        <v>3</v>
      </c>
      <c r="C11" s="37" t="s">
        <v>4</v>
      </c>
      <c r="D11" s="62" t="s">
        <v>2</v>
      </c>
    </row>
    <row r="12" spans="1:6">
      <c r="A12" s="88" t="s">
        <v>23</v>
      </c>
      <c r="B12" s="88"/>
      <c r="C12" s="88"/>
      <c r="D12" s="88"/>
    </row>
    <row r="13" spans="1:6">
      <c r="A13" s="76">
        <v>1</v>
      </c>
      <c r="B13" s="77" t="s">
        <v>33</v>
      </c>
      <c r="C13" s="76"/>
      <c r="D13" s="75">
        <v>17909.990000000002</v>
      </c>
    </row>
    <row r="14" spans="1:6">
      <c r="A14" s="89" t="s">
        <v>7</v>
      </c>
      <c r="B14" s="89"/>
      <c r="C14" s="89"/>
      <c r="D14" s="63">
        <f>SUM(D13:D13)</f>
        <v>17909.990000000002</v>
      </c>
    </row>
  </sheetData>
  <mergeCells count="4">
    <mergeCell ref="A5:D5"/>
    <mergeCell ref="A12:D12"/>
    <mergeCell ref="A7:C7"/>
    <mergeCell ref="A14:C14"/>
  </mergeCells>
  <phoneticPr fontId="0" type="noConversion"/>
  <printOptions horizontalCentered="1"/>
  <pageMargins left="0.78740157480314965" right="0.39370078740157483" top="0.31496062992125984" bottom="0.2362204724409449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budynki</vt:lpstr>
      <vt:lpstr>środki trwałe</vt:lpstr>
      <vt:lpstr>elektronika</vt:lpstr>
      <vt:lpstr>budynki!Obszar_wydruku</vt:lpstr>
      <vt:lpstr>elektronika!Obszar_wydruku</vt:lpstr>
      <vt:lpstr>'środki trwałe'!Obszar_wydruku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AFabiszewska</dc:creator>
  <cp:lastModifiedBy>ID1</cp:lastModifiedBy>
  <cp:lastPrinted>2023-11-14T09:06:38Z</cp:lastPrinted>
  <dcterms:created xsi:type="dcterms:W3CDTF">2003-03-13T10:23:20Z</dcterms:created>
  <dcterms:modified xsi:type="dcterms:W3CDTF">2025-10-23T09:14:10Z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412511E1">
    <vt:lpwstr/>
  </property>
  <property fmtid="{D5CDD505-2E9C-101B-9397-08002B2CF9AE}" pid="3" name="IVID145012D5">
    <vt:lpwstr/>
  </property>
  <property fmtid="{D5CDD505-2E9C-101B-9397-08002B2CF9AE}" pid="4" name="IVID3A371DE6">
    <vt:lpwstr/>
  </property>
  <property fmtid="{D5CDD505-2E9C-101B-9397-08002B2CF9AE}" pid="5" name="IVID305908F7">
    <vt:lpwstr/>
  </property>
  <property fmtid="{D5CDD505-2E9C-101B-9397-08002B2CF9AE}" pid="6" name="IVIDEC1DB65A">
    <vt:lpwstr/>
  </property>
  <property fmtid="{D5CDD505-2E9C-101B-9397-08002B2CF9AE}" pid="7" name="IVID146313F2">
    <vt:lpwstr/>
  </property>
  <property fmtid="{D5CDD505-2E9C-101B-9397-08002B2CF9AE}" pid="8" name="IVID247C1308">
    <vt:lpwstr/>
  </property>
  <property fmtid="{D5CDD505-2E9C-101B-9397-08002B2CF9AE}" pid="9" name="IVID7D00119">
    <vt:lpwstr/>
  </property>
  <property fmtid="{D5CDD505-2E9C-101B-9397-08002B2CF9AE}" pid="10" name="IVID124B15E0">
    <vt:lpwstr/>
  </property>
  <property fmtid="{D5CDD505-2E9C-101B-9397-08002B2CF9AE}" pid="11" name="IVID343010DD">
    <vt:lpwstr/>
  </property>
  <property fmtid="{D5CDD505-2E9C-101B-9397-08002B2CF9AE}" pid="12" name="IVID55213FF">
    <vt:lpwstr/>
  </property>
  <property fmtid="{D5CDD505-2E9C-101B-9397-08002B2CF9AE}" pid="13" name="IVID372F19E9">
    <vt:lpwstr/>
  </property>
  <property fmtid="{D5CDD505-2E9C-101B-9397-08002B2CF9AE}" pid="14" name="IVIDBC9AED84">
    <vt:lpwstr/>
  </property>
  <property fmtid="{D5CDD505-2E9C-101B-9397-08002B2CF9AE}" pid="15" name="IVID363218D8">
    <vt:lpwstr/>
  </property>
  <property fmtid="{D5CDD505-2E9C-101B-9397-08002B2CF9AE}" pid="16" name="IVID17FE2478">
    <vt:lpwstr/>
  </property>
  <property fmtid="{D5CDD505-2E9C-101B-9397-08002B2CF9AE}" pid="17" name="IVID1C76DEB5">
    <vt:lpwstr/>
  </property>
  <property fmtid="{D5CDD505-2E9C-101B-9397-08002B2CF9AE}" pid="18" name="IVIDC661EF3">
    <vt:lpwstr/>
  </property>
  <property fmtid="{D5CDD505-2E9C-101B-9397-08002B2CF9AE}" pid="19" name="IVID32571C01">
    <vt:lpwstr/>
  </property>
  <property fmtid="{D5CDD505-2E9C-101B-9397-08002B2CF9AE}" pid="20" name="IVID1D391309">
    <vt:lpwstr/>
  </property>
  <property fmtid="{D5CDD505-2E9C-101B-9397-08002B2CF9AE}" pid="21" name="IVIDE5F12D2">
    <vt:lpwstr/>
  </property>
  <property fmtid="{D5CDD505-2E9C-101B-9397-08002B2CF9AE}" pid="22" name="IVID274D12D5">
    <vt:lpwstr/>
  </property>
  <property fmtid="{D5CDD505-2E9C-101B-9397-08002B2CF9AE}" pid="23" name="IVID191F0CF2">
    <vt:lpwstr/>
  </property>
  <property fmtid="{D5CDD505-2E9C-101B-9397-08002B2CF9AE}" pid="24" name="IVID202E14EF">
    <vt:lpwstr/>
  </property>
  <property fmtid="{D5CDD505-2E9C-101B-9397-08002B2CF9AE}" pid="25" name="IVID847BBDC9">
    <vt:lpwstr/>
  </property>
  <property fmtid="{D5CDD505-2E9C-101B-9397-08002B2CF9AE}" pid="26" name="IVID2B251201">
    <vt:lpwstr/>
  </property>
</Properties>
</file>