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1" sheetId="1" r:id="rId1"/>
  </sheets>
  <definedNames>
    <definedName name="_xlnm.Print_Titles" localSheetId="0">'Arkusz1'!$11:$11</definedName>
  </definedNames>
  <calcPr fullCalcOnLoad="1"/>
</workbook>
</file>

<file path=xl/sharedStrings.xml><?xml version="1.0" encoding="utf-8"?>
<sst xmlns="http://schemas.openxmlformats.org/spreadsheetml/2006/main" count="105" uniqueCount="66">
  <si>
    <t>Dział</t>
  </si>
  <si>
    <t>Rozdział</t>
  </si>
  <si>
    <t>§</t>
  </si>
  <si>
    <t>Treść</t>
  </si>
  <si>
    <t>Kwota</t>
  </si>
  <si>
    <t xml:space="preserve">Rolnictwo i łowiectwo </t>
  </si>
  <si>
    <t xml:space="preserve">Prace geodezyjno-urządzeniowe na potrzeby rolnictwa </t>
  </si>
  <si>
    <t xml:space="preserve">Zakup usług pozostałych </t>
  </si>
  <si>
    <t xml:space="preserve">Wynagrodzenia osobowe pracowników </t>
  </si>
  <si>
    <t xml:space="preserve">Dodatkowe wynagrodzenie roczne </t>
  </si>
  <si>
    <t xml:space="preserve">Składki na ubezpieczenie społeczne </t>
  </si>
  <si>
    <t xml:space="preserve">Składki na Fundusz Pracy </t>
  </si>
  <si>
    <t xml:space="preserve">Zakup materiałów i wyposażenia </t>
  </si>
  <si>
    <t xml:space="preserve">Zakup energii </t>
  </si>
  <si>
    <t xml:space="preserve">Podróże służbowe krajowe </t>
  </si>
  <si>
    <t xml:space="preserve">Odpisy na zakładowy fundusz świadczeń socjalnych </t>
  </si>
  <si>
    <t xml:space="preserve">Podatek od nieruchomości </t>
  </si>
  <si>
    <t xml:space="preserve">Gospodarka mieszkaniowa </t>
  </si>
  <si>
    <t xml:space="preserve">Gospodarka gruntami i nieruchomościami </t>
  </si>
  <si>
    <t xml:space="preserve">Działalność usługowa </t>
  </si>
  <si>
    <t xml:space="preserve">Opracowania geodezyjne i kartograficzne </t>
  </si>
  <si>
    <t xml:space="preserve">Nadzór budowlany </t>
  </si>
  <si>
    <t xml:space="preserve">Wynagrodzenia osobowe członków korpusu służby cywilnej </t>
  </si>
  <si>
    <t xml:space="preserve">Administracja publiczna </t>
  </si>
  <si>
    <t xml:space="preserve">Urzędy wojewódzkie </t>
  </si>
  <si>
    <t xml:space="preserve">Zakup usług remontowych </t>
  </si>
  <si>
    <t xml:space="preserve">Komisje poborowe </t>
  </si>
  <si>
    <t xml:space="preserve">Bezpieczeństwo publiczne i ochrona przeciwpożarowa </t>
  </si>
  <si>
    <t xml:space="preserve">Uposażenia żołnierzy zawodowych i nadterminowych oraz funkcjonariuszy </t>
  </si>
  <si>
    <t xml:space="preserve">Nagrody roczne dla żołnierzy zawodowych i nadterminowych oraz funkcjonariuszy </t>
  </si>
  <si>
    <t xml:space="preserve">Komendy powiatowe Państwowej Straży Pożarnej </t>
  </si>
  <si>
    <t xml:space="preserve">Ochrona zdrowia </t>
  </si>
  <si>
    <t xml:space="preserve">Składki na ubezpieczenie zdrowotne oraz świadczenia dla osób nie objętych obowiązkiem ubezpieczenia zdrowotnego </t>
  </si>
  <si>
    <t xml:space="preserve">Składki na ubezpieczenie zdrowotne </t>
  </si>
  <si>
    <t>Razem wydatki</t>
  </si>
  <si>
    <t>PLAN ZADAŃ</t>
  </si>
  <si>
    <t>Z ZAKRESU ADMINISTRACJI RZĄDOWEJ</t>
  </si>
  <si>
    <t>I INNYCH ZADAŃ ZLECONYCH</t>
  </si>
  <si>
    <t>Plan wydatków</t>
  </si>
  <si>
    <t>01005</t>
  </si>
  <si>
    <t>010</t>
  </si>
  <si>
    <t xml:space="preserve">Pozostałe podatki na rzecz budżetów jednostek samorządu terytorialnego </t>
  </si>
  <si>
    <t>Rady Powiatu w Makowie Maz.</t>
  </si>
  <si>
    <t xml:space="preserve">Różne wydatki na rzecz osób fizycznych </t>
  </si>
  <si>
    <t xml:space="preserve">Pozostałe zadania w zakresie polityki społecznej </t>
  </si>
  <si>
    <t xml:space="preserve">Załącznik Nr 2a </t>
  </si>
  <si>
    <t xml:space="preserve">Różne opłaty i składki </t>
  </si>
  <si>
    <t xml:space="preserve">Wynagrodzenia bezosobowe </t>
  </si>
  <si>
    <t xml:space="preserve">Wydatki osobowe nie zaliczone do wynagrodzeń </t>
  </si>
  <si>
    <t xml:space="preserve">Wydatki na zakupy inwestycyjne jednostek budżetowych </t>
  </si>
  <si>
    <t xml:space="preserve">Wydatki osobowe niezaliczone do uposażeń wypłacane żołnierzom i funkcjonariuszom </t>
  </si>
  <si>
    <t xml:space="preserve">Równoważniki pieniężne i ekwiwalenty dla żołnierzy i funkcjonariuszy </t>
  </si>
  <si>
    <t xml:space="preserve">Zakup leków i materiałów medycznych </t>
  </si>
  <si>
    <t xml:space="preserve">Opłaty za usługi internetowe </t>
  </si>
  <si>
    <t xml:space="preserve">Obrona cywilna </t>
  </si>
  <si>
    <t xml:space="preserve">Prace geodezyjne i kartograficzne (nieinwestycyjne) </t>
  </si>
  <si>
    <t xml:space="preserve">Zespoły do spraw orzekania o niepełnosprawności </t>
  </si>
  <si>
    <t xml:space="preserve">Uposażenia oraz świadczenia pieniężne wypłacane przez okres roku żołnierzom i funkcjonariuszom zwolnionym ze służby </t>
  </si>
  <si>
    <t xml:space="preserve">Wydatki osobowe niezaliczone do wynagrodzeń </t>
  </si>
  <si>
    <t xml:space="preserve">Leśnictwo </t>
  </si>
  <si>
    <t>02001</t>
  </si>
  <si>
    <t xml:space="preserve">Gospodarka leśna </t>
  </si>
  <si>
    <t>020</t>
  </si>
  <si>
    <t xml:space="preserve">Zakup usług zdrowotnych </t>
  </si>
  <si>
    <t>do Uchwały Nr XXXIII/203/05</t>
  </si>
  <si>
    <t>z dnia 29 grudnia 2005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</si>
</sst>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9">
    <font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5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3" fontId="5" fillId="0" borderId="6" xfId="0" applyNumberFormat="1" applyFont="1" applyBorder="1" applyAlignment="1">
      <alignment horizontal="right" wrapText="1"/>
    </xf>
    <xf numFmtId="0" fontId="5" fillId="0" borderId="4" xfId="0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E100"/>
  <sheetViews>
    <sheetView tabSelected="1" zoomScaleSheetLayoutView="100" workbookViewId="0" topLeftCell="A1">
      <selection activeCell="A5" sqref="A5:E5"/>
    </sheetView>
  </sheetViews>
  <sheetFormatPr defaultColWidth="9.00390625" defaultRowHeight="14.25" customHeight="1"/>
  <cols>
    <col min="1" max="1" width="6.25390625" style="1" customWidth="1"/>
    <col min="2" max="2" width="10.00390625" style="1" customWidth="1"/>
    <col min="3" max="3" width="5.75390625" style="1" customWidth="1"/>
    <col min="4" max="4" width="42.875" style="1" customWidth="1"/>
    <col min="5" max="5" width="16.625" style="1" customWidth="1"/>
    <col min="6" max="16384" width="9.125" style="1" customWidth="1"/>
  </cols>
  <sheetData>
    <row r="1" spans="1:5" ht="14.25" customHeight="1">
      <c r="A1" s="92" t="s">
        <v>45</v>
      </c>
      <c r="B1" s="92"/>
      <c r="C1" s="92"/>
      <c r="D1" s="92"/>
      <c r="E1" s="92"/>
    </row>
    <row r="2" spans="1:5" ht="14.25" customHeight="1">
      <c r="A2" s="92" t="s">
        <v>64</v>
      </c>
      <c r="B2" s="92"/>
      <c r="C2" s="92"/>
      <c r="D2" s="92"/>
      <c r="E2" s="92"/>
    </row>
    <row r="3" spans="1:5" ht="14.25" customHeight="1">
      <c r="A3" s="92" t="s">
        <v>42</v>
      </c>
      <c r="B3" s="92"/>
      <c r="C3" s="92"/>
      <c r="D3" s="92"/>
      <c r="E3" s="92"/>
    </row>
    <row r="4" spans="1:5" ht="15" customHeight="1">
      <c r="A4" s="92" t="s">
        <v>65</v>
      </c>
      <c r="B4" s="92"/>
      <c r="C4" s="92"/>
      <c r="D4" s="92"/>
      <c r="E4" s="92"/>
    </row>
    <row r="5" spans="1:5" ht="18.75" customHeight="1">
      <c r="A5" s="93" t="s">
        <v>35</v>
      </c>
      <c r="B5" s="93"/>
      <c r="C5" s="93"/>
      <c r="D5" s="93"/>
      <c r="E5" s="93"/>
    </row>
    <row r="6" spans="1:5" ht="19.5" customHeight="1">
      <c r="A6" s="93" t="s">
        <v>36</v>
      </c>
      <c r="B6" s="93"/>
      <c r="C6" s="93"/>
      <c r="D6" s="93"/>
      <c r="E6" s="93"/>
    </row>
    <row r="7" spans="1:5" ht="17.25" customHeight="1">
      <c r="A7" s="93" t="s">
        <v>37</v>
      </c>
      <c r="B7" s="93"/>
      <c r="C7" s="93"/>
      <c r="D7" s="93"/>
      <c r="E7" s="93"/>
    </row>
    <row r="8" spans="1:5" ht="16.5" customHeight="1">
      <c r="A8" s="94" t="s">
        <v>38</v>
      </c>
      <c r="B8" s="94"/>
      <c r="C8" s="94"/>
      <c r="D8" s="94"/>
      <c r="E8" s="94"/>
    </row>
    <row r="9" ht="7.5" customHeight="1"/>
    <row r="10" spans="1:5" ht="21.75" customHeight="1">
      <c r="A10" s="3" t="s">
        <v>0</v>
      </c>
      <c r="B10" s="4" t="s">
        <v>1</v>
      </c>
      <c r="C10" s="4" t="s">
        <v>2</v>
      </c>
      <c r="D10" s="3" t="s">
        <v>3</v>
      </c>
      <c r="E10" s="5" t="s">
        <v>4</v>
      </c>
    </row>
    <row r="11" spans="1:5" ht="12.75" customHeight="1">
      <c r="A11" s="6">
        <v>1</v>
      </c>
      <c r="B11" s="6">
        <v>2</v>
      </c>
      <c r="C11" s="6">
        <v>3</v>
      </c>
      <c r="D11" s="48">
        <v>4</v>
      </c>
      <c r="E11" s="6">
        <v>5</v>
      </c>
    </row>
    <row r="12" spans="1:5" ht="14.25" customHeight="1">
      <c r="A12" s="60" t="s">
        <v>40</v>
      </c>
      <c r="B12" s="4"/>
      <c r="C12" s="4"/>
      <c r="D12" s="7" t="s">
        <v>5</v>
      </c>
      <c r="E12" s="8">
        <f>SUM(E13)</f>
        <v>30000</v>
      </c>
    </row>
    <row r="13" spans="1:5" ht="12.75" customHeight="1">
      <c r="A13" s="61"/>
      <c r="B13" s="86" t="s">
        <v>39</v>
      </c>
      <c r="C13" s="65"/>
      <c r="D13" s="31" t="s">
        <v>6</v>
      </c>
      <c r="E13" s="33">
        <v>30000</v>
      </c>
    </row>
    <row r="14" spans="1:5" ht="12.75" customHeight="1">
      <c r="A14" s="19"/>
      <c r="B14" s="59"/>
      <c r="C14" s="19">
        <v>4300</v>
      </c>
      <c r="D14" s="40" t="s">
        <v>7</v>
      </c>
      <c r="E14" s="56">
        <v>30000</v>
      </c>
    </row>
    <row r="15" spans="1:5" ht="12.75" customHeight="1">
      <c r="A15" s="60" t="s">
        <v>62</v>
      </c>
      <c r="B15" s="71"/>
      <c r="C15" s="3"/>
      <c r="D15" s="72" t="s">
        <v>59</v>
      </c>
      <c r="E15" s="73">
        <v>11500</v>
      </c>
    </row>
    <row r="16" spans="1:5" ht="12.75" customHeight="1">
      <c r="A16" s="34"/>
      <c r="B16" s="75" t="s">
        <v>60</v>
      </c>
      <c r="C16" s="6"/>
      <c r="D16" s="32" t="s">
        <v>61</v>
      </c>
      <c r="E16" s="29">
        <v>11500</v>
      </c>
    </row>
    <row r="17" spans="1:5" ht="12.75" customHeight="1">
      <c r="A17" s="19"/>
      <c r="B17" s="59"/>
      <c r="C17" s="49">
        <v>3030</v>
      </c>
      <c r="D17" s="74" t="s">
        <v>43</v>
      </c>
      <c r="E17" s="29">
        <v>11500</v>
      </c>
    </row>
    <row r="18" spans="1:5" ht="14.25" customHeight="1">
      <c r="A18" s="20">
        <v>700</v>
      </c>
      <c r="B18" s="4"/>
      <c r="C18" s="4"/>
      <c r="D18" s="7" t="s">
        <v>17</v>
      </c>
      <c r="E18" s="8">
        <v>20000</v>
      </c>
    </row>
    <row r="19" spans="1:5" ht="12.75" customHeight="1">
      <c r="A19" s="9"/>
      <c r="B19" s="62">
        <v>70005</v>
      </c>
      <c r="C19" s="44"/>
      <c r="D19" s="57" t="s">
        <v>18</v>
      </c>
      <c r="E19" s="58">
        <f>SUM(E20:E20)</f>
        <v>20000</v>
      </c>
    </row>
    <row r="20" spans="1:5" ht="12.75" customHeight="1">
      <c r="A20" s="21"/>
      <c r="B20" s="63"/>
      <c r="C20" s="49">
        <v>3030</v>
      </c>
      <c r="D20" s="64" t="s">
        <v>43</v>
      </c>
      <c r="E20" s="47">
        <v>20000</v>
      </c>
    </row>
    <row r="21" spans="1:5" ht="14.25" customHeight="1">
      <c r="A21" s="54">
        <v>710</v>
      </c>
      <c r="B21" s="22"/>
      <c r="C21" s="22"/>
      <c r="D21" s="7" t="s">
        <v>19</v>
      </c>
      <c r="E21" s="8">
        <f>SUM(E22,E24,E26)</f>
        <v>224000</v>
      </c>
    </row>
    <row r="22" spans="1:5" ht="12.75" customHeight="1">
      <c r="A22" s="67"/>
      <c r="B22" s="65">
        <v>71013</v>
      </c>
      <c r="C22" s="65"/>
      <c r="D22" s="31" t="s">
        <v>55</v>
      </c>
      <c r="E22" s="33">
        <v>30000</v>
      </c>
    </row>
    <row r="23" spans="1:5" ht="12.75" customHeight="1">
      <c r="A23" s="10"/>
      <c r="B23" s="55"/>
      <c r="C23" s="27">
        <v>4300</v>
      </c>
      <c r="D23" s="35" t="s">
        <v>7</v>
      </c>
      <c r="E23" s="36">
        <v>30000</v>
      </c>
    </row>
    <row r="24" spans="1:5" ht="12.75" customHeight="1">
      <c r="A24" s="18"/>
      <c r="B24" s="65">
        <v>71014</v>
      </c>
      <c r="C24" s="65"/>
      <c r="D24" s="31" t="s">
        <v>20</v>
      </c>
      <c r="E24" s="33">
        <v>35000</v>
      </c>
    </row>
    <row r="25" spans="1:5" ht="12.75" customHeight="1">
      <c r="A25" s="10"/>
      <c r="B25" s="28"/>
      <c r="C25" s="28">
        <v>4300</v>
      </c>
      <c r="D25" s="37" t="s">
        <v>7</v>
      </c>
      <c r="E25" s="13">
        <v>35000</v>
      </c>
    </row>
    <row r="26" spans="1:5" ht="12.75" customHeight="1">
      <c r="A26" s="18"/>
      <c r="B26" s="62">
        <v>71015</v>
      </c>
      <c r="C26" s="44"/>
      <c r="D26" s="57" t="s">
        <v>21</v>
      </c>
      <c r="E26" s="58">
        <f>SUM(E27:E39)</f>
        <v>159000</v>
      </c>
    </row>
    <row r="27" spans="1:5" ht="12.75" customHeight="1">
      <c r="A27" s="14"/>
      <c r="B27" s="34"/>
      <c r="C27" s="34">
        <v>3020</v>
      </c>
      <c r="D27" s="46" t="s">
        <v>48</v>
      </c>
      <c r="E27" s="87">
        <v>200</v>
      </c>
    </row>
    <row r="28" spans="1:5" ht="12.75" customHeight="1">
      <c r="A28" s="10"/>
      <c r="B28" s="10"/>
      <c r="C28" s="10">
        <v>4010</v>
      </c>
      <c r="D28" s="26" t="s">
        <v>8</v>
      </c>
      <c r="E28" s="42">
        <v>54200</v>
      </c>
    </row>
    <row r="29" spans="1:5" ht="12.75" customHeight="1">
      <c r="A29" s="10"/>
      <c r="B29" s="10"/>
      <c r="C29" s="10">
        <v>4020</v>
      </c>
      <c r="D29" s="45" t="s">
        <v>22</v>
      </c>
      <c r="E29" s="42">
        <v>47700</v>
      </c>
    </row>
    <row r="30" spans="1:5" ht="12.75" customHeight="1">
      <c r="A30" s="10"/>
      <c r="B30" s="10"/>
      <c r="C30" s="10">
        <v>4040</v>
      </c>
      <c r="D30" s="45" t="s">
        <v>9</v>
      </c>
      <c r="E30" s="42">
        <v>7100</v>
      </c>
    </row>
    <row r="31" spans="1:5" ht="12.75" customHeight="1">
      <c r="A31" s="10"/>
      <c r="B31" s="10"/>
      <c r="C31" s="10">
        <v>4110</v>
      </c>
      <c r="D31" s="45" t="s">
        <v>10</v>
      </c>
      <c r="E31" s="42">
        <v>18008</v>
      </c>
    </row>
    <row r="32" spans="1:5" ht="12.75" customHeight="1">
      <c r="A32" s="10"/>
      <c r="B32" s="10"/>
      <c r="C32" s="10">
        <v>4120</v>
      </c>
      <c r="D32" s="45" t="s">
        <v>11</v>
      </c>
      <c r="E32" s="42">
        <v>2426</v>
      </c>
    </row>
    <row r="33" spans="1:5" ht="12.75" customHeight="1">
      <c r="A33" s="10"/>
      <c r="B33" s="10"/>
      <c r="C33" s="10">
        <v>4170</v>
      </c>
      <c r="D33" s="45" t="s">
        <v>47</v>
      </c>
      <c r="E33" s="42">
        <v>6000</v>
      </c>
    </row>
    <row r="34" spans="1:5" ht="12.75" customHeight="1">
      <c r="A34" s="10"/>
      <c r="B34" s="10"/>
      <c r="C34" s="10">
        <v>4210</v>
      </c>
      <c r="D34" s="45" t="s">
        <v>12</v>
      </c>
      <c r="E34" s="42">
        <v>6661</v>
      </c>
    </row>
    <row r="35" spans="1:5" ht="12.75" customHeight="1">
      <c r="A35" s="10"/>
      <c r="B35" s="10"/>
      <c r="C35" s="27">
        <v>4300</v>
      </c>
      <c r="D35" s="45" t="s">
        <v>7</v>
      </c>
      <c r="E35" s="42">
        <v>6000</v>
      </c>
    </row>
    <row r="36" spans="1:5" ht="12.75" customHeight="1">
      <c r="A36" s="10"/>
      <c r="B36" s="10"/>
      <c r="C36" s="10">
        <v>4410</v>
      </c>
      <c r="D36" s="45" t="s">
        <v>14</v>
      </c>
      <c r="E36" s="42">
        <v>3500</v>
      </c>
    </row>
    <row r="37" spans="1:5" ht="12.75" customHeight="1">
      <c r="A37" s="10"/>
      <c r="B37" s="10"/>
      <c r="C37" s="10">
        <v>4430</v>
      </c>
      <c r="D37" s="45" t="s">
        <v>46</v>
      </c>
      <c r="E37" s="42">
        <v>600</v>
      </c>
    </row>
    <row r="38" spans="1:5" ht="12.75" customHeight="1">
      <c r="A38" s="10"/>
      <c r="B38" s="10"/>
      <c r="C38" s="10">
        <v>4440</v>
      </c>
      <c r="D38" s="45" t="s">
        <v>15</v>
      </c>
      <c r="E38" s="42">
        <v>2605</v>
      </c>
    </row>
    <row r="39" spans="1:5" ht="12.75" customHeight="1">
      <c r="A39" s="19"/>
      <c r="B39" s="19"/>
      <c r="C39" s="19">
        <v>6060</v>
      </c>
      <c r="D39" s="40" t="s">
        <v>49</v>
      </c>
      <c r="E39" s="41">
        <v>4000</v>
      </c>
    </row>
    <row r="40" spans="1:5" ht="14.25" customHeight="1">
      <c r="A40" s="20">
        <v>750</v>
      </c>
      <c r="B40" s="23"/>
      <c r="C40" s="23"/>
      <c r="D40" s="7" t="s">
        <v>23</v>
      </c>
      <c r="E40" s="8">
        <f>SUM(E41,E51)</f>
        <v>117453</v>
      </c>
    </row>
    <row r="41" spans="1:5" ht="12.75" customHeight="1">
      <c r="A41" s="66"/>
      <c r="B41" s="6">
        <v>75011</v>
      </c>
      <c r="C41" s="65"/>
      <c r="D41" s="31" t="s">
        <v>24</v>
      </c>
      <c r="E41" s="33">
        <f>SUM(E42:E50)</f>
        <v>91953</v>
      </c>
    </row>
    <row r="42" spans="1:5" ht="12.75" customHeight="1">
      <c r="A42" s="15"/>
      <c r="B42" s="34"/>
      <c r="C42" s="34">
        <v>4010</v>
      </c>
      <c r="D42" s="35" t="s">
        <v>8</v>
      </c>
      <c r="E42" s="36">
        <v>63400</v>
      </c>
    </row>
    <row r="43" spans="1:5" ht="12.75" customHeight="1">
      <c r="A43" s="15"/>
      <c r="B43" s="10"/>
      <c r="C43" s="10">
        <v>4040</v>
      </c>
      <c r="D43" s="26" t="s">
        <v>9</v>
      </c>
      <c r="E43" s="42">
        <v>5230</v>
      </c>
    </row>
    <row r="44" spans="1:5" ht="12.75" customHeight="1">
      <c r="A44" s="15"/>
      <c r="B44" s="10"/>
      <c r="C44" s="27">
        <v>4110</v>
      </c>
      <c r="D44" s="35" t="s">
        <v>10</v>
      </c>
      <c r="E44" s="36">
        <v>11815</v>
      </c>
    </row>
    <row r="45" spans="1:5" ht="12.75" customHeight="1">
      <c r="A45" s="15"/>
      <c r="B45" s="10"/>
      <c r="C45" s="27">
        <v>4120</v>
      </c>
      <c r="D45" s="35" t="s">
        <v>11</v>
      </c>
      <c r="E45" s="36">
        <v>1675</v>
      </c>
    </row>
    <row r="46" spans="1:5" ht="13.5" customHeight="1">
      <c r="A46" s="15"/>
      <c r="B46" s="10"/>
      <c r="C46" s="10">
        <v>4210</v>
      </c>
      <c r="D46" s="26" t="s">
        <v>12</v>
      </c>
      <c r="E46" s="36">
        <v>2000</v>
      </c>
    </row>
    <row r="47" spans="1:5" ht="12.75" customHeight="1">
      <c r="A47" s="15"/>
      <c r="B47" s="10"/>
      <c r="C47" s="27">
        <v>4260</v>
      </c>
      <c r="D47" s="35" t="s">
        <v>13</v>
      </c>
      <c r="E47" s="42">
        <v>1500</v>
      </c>
    </row>
    <row r="48" spans="1:5" ht="12.75" customHeight="1">
      <c r="A48" s="15"/>
      <c r="B48" s="10"/>
      <c r="C48" s="27">
        <v>4300</v>
      </c>
      <c r="D48" s="35" t="s">
        <v>7</v>
      </c>
      <c r="E48" s="36">
        <v>3100</v>
      </c>
    </row>
    <row r="49" spans="1:5" ht="12.75" customHeight="1">
      <c r="A49" s="15"/>
      <c r="B49" s="10"/>
      <c r="C49" s="27">
        <v>4410</v>
      </c>
      <c r="D49" s="35" t="s">
        <v>14</v>
      </c>
      <c r="E49" s="36">
        <v>1000</v>
      </c>
    </row>
    <row r="50" spans="1:5" ht="12.75" customHeight="1">
      <c r="A50" s="15"/>
      <c r="B50" s="19"/>
      <c r="C50" s="28">
        <v>4440</v>
      </c>
      <c r="D50" s="37" t="s">
        <v>15</v>
      </c>
      <c r="E50" s="13">
        <v>2233</v>
      </c>
    </row>
    <row r="51" spans="1:5" ht="12.75" customHeight="1">
      <c r="A51" s="66"/>
      <c r="B51" s="6">
        <v>75045</v>
      </c>
      <c r="C51" s="6"/>
      <c r="D51" s="31" t="s">
        <v>26</v>
      </c>
      <c r="E51" s="33">
        <f>SUM(E52:E57)</f>
        <v>25500</v>
      </c>
    </row>
    <row r="52" spans="1:5" ht="12.75" customHeight="1">
      <c r="A52" s="88"/>
      <c r="B52" s="19"/>
      <c r="C52" s="28">
        <v>4110</v>
      </c>
      <c r="D52" s="37" t="s">
        <v>10</v>
      </c>
      <c r="E52" s="13">
        <v>1000</v>
      </c>
    </row>
    <row r="53" spans="1:5" ht="12.75" customHeight="1">
      <c r="A53" s="68"/>
      <c r="B53" s="10"/>
      <c r="C53" s="10">
        <v>4120</v>
      </c>
      <c r="D53" s="26" t="s">
        <v>11</v>
      </c>
      <c r="E53" s="36">
        <v>150</v>
      </c>
    </row>
    <row r="54" spans="1:5" ht="12.75" customHeight="1">
      <c r="A54" s="68"/>
      <c r="B54" s="10"/>
      <c r="C54" s="27">
        <v>4170</v>
      </c>
      <c r="D54" s="35" t="s">
        <v>47</v>
      </c>
      <c r="E54" s="36">
        <v>16000</v>
      </c>
    </row>
    <row r="55" spans="1:5" ht="12.75" customHeight="1">
      <c r="A55" s="15"/>
      <c r="B55" s="10"/>
      <c r="C55" s="10">
        <v>4210</v>
      </c>
      <c r="D55" s="26" t="s">
        <v>12</v>
      </c>
      <c r="E55" s="36">
        <v>1000</v>
      </c>
    </row>
    <row r="56" spans="1:5" ht="12.75" customHeight="1">
      <c r="A56" s="15"/>
      <c r="B56" s="10"/>
      <c r="C56" s="10">
        <v>4300</v>
      </c>
      <c r="D56" s="26" t="s">
        <v>7</v>
      </c>
      <c r="E56" s="36">
        <v>7150</v>
      </c>
    </row>
    <row r="57" spans="1:5" ht="12.75" customHeight="1">
      <c r="A57" s="21"/>
      <c r="B57" s="19"/>
      <c r="C57" s="28">
        <v>4410</v>
      </c>
      <c r="D57" s="37" t="s">
        <v>14</v>
      </c>
      <c r="E57" s="13">
        <v>200</v>
      </c>
    </row>
    <row r="58" spans="1:5" ht="29.25" customHeight="1">
      <c r="A58" s="20">
        <v>754</v>
      </c>
      <c r="B58" s="22"/>
      <c r="C58" s="22"/>
      <c r="D58" s="7" t="s">
        <v>27</v>
      </c>
      <c r="E58" s="85">
        <f>SUM(E59,E83)</f>
        <v>2585962</v>
      </c>
    </row>
    <row r="59" spans="1:5" ht="12.75" customHeight="1">
      <c r="A59" s="18"/>
      <c r="B59" s="62">
        <v>75411</v>
      </c>
      <c r="C59" s="62"/>
      <c r="D59" s="69" t="s">
        <v>30</v>
      </c>
      <c r="E59" s="76">
        <f>SUM(E60:E82)</f>
        <v>2585562</v>
      </c>
    </row>
    <row r="60" spans="1:5" ht="12.75" customHeight="1">
      <c r="A60" s="70"/>
      <c r="B60" s="24"/>
      <c r="C60" s="34">
        <v>3020</v>
      </c>
      <c r="D60" s="38" t="s">
        <v>58</v>
      </c>
      <c r="E60" s="39">
        <v>3000</v>
      </c>
    </row>
    <row r="61" spans="1:5" ht="27" customHeight="1">
      <c r="A61" s="15"/>
      <c r="B61" s="15"/>
      <c r="C61" s="77">
        <v>3070</v>
      </c>
      <c r="D61" s="45" t="s">
        <v>50</v>
      </c>
      <c r="E61" s="78">
        <v>170000</v>
      </c>
    </row>
    <row r="62" spans="1:5" ht="12.75" customHeight="1">
      <c r="A62" s="15"/>
      <c r="B62" s="15"/>
      <c r="C62" s="10">
        <v>4020</v>
      </c>
      <c r="D62" s="45" t="s">
        <v>22</v>
      </c>
      <c r="E62" s="42">
        <v>10357</v>
      </c>
    </row>
    <row r="63" spans="1:5" ht="12.75" customHeight="1">
      <c r="A63" s="15"/>
      <c r="B63" s="15"/>
      <c r="C63" s="10">
        <v>4040</v>
      </c>
      <c r="D63" s="45" t="s">
        <v>9</v>
      </c>
      <c r="E63" s="42">
        <v>910</v>
      </c>
    </row>
    <row r="64" spans="1:5" ht="23.25" customHeight="1">
      <c r="A64" s="15"/>
      <c r="B64" s="15"/>
      <c r="C64" s="79">
        <v>4050</v>
      </c>
      <c r="D64" s="80" t="s">
        <v>28</v>
      </c>
      <c r="E64" s="42">
        <v>1866323</v>
      </c>
    </row>
    <row r="65" spans="1:5" ht="23.25" customHeight="1">
      <c r="A65" s="15"/>
      <c r="B65" s="15"/>
      <c r="C65" s="77">
        <v>4070</v>
      </c>
      <c r="D65" s="80" t="s">
        <v>29</v>
      </c>
      <c r="E65" s="81">
        <v>133788</v>
      </c>
    </row>
    <row r="66" spans="1:5" ht="22.5" customHeight="1">
      <c r="A66" s="15"/>
      <c r="B66" s="15"/>
      <c r="C66" s="77">
        <v>4080</v>
      </c>
      <c r="D66" s="80" t="s">
        <v>57</v>
      </c>
      <c r="E66" s="81">
        <v>9348</v>
      </c>
    </row>
    <row r="67" spans="1:5" ht="12.75" customHeight="1">
      <c r="A67" s="15"/>
      <c r="B67" s="15"/>
      <c r="C67" s="10">
        <v>4110</v>
      </c>
      <c r="D67" s="45" t="s">
        <v>10</v>
      </c>
      <c r="E67" s="42">
        <v>2050</v>
      </c>
    </row>
    <row r="68" spans="1:5" ht="12.75" customHeight="1">
      <c r="A68" s="15"/>
      <c r="B68" s="15"/>
      <c r="C68" s="10">
        <v>4120</v>
      </c>
      <c r="D68" s="45" t="s">
        <v>11</v>
      </c>
      <c r="E68" s="42">
        <v>276</v>
      </c>
    </row>
    <row r="69" spans="1:5" ht="12.75" customHeight="1">
      <c r="A69" s="15"/>
      <c r="B69" s="15"/>
      <c r="C69" s="10">
        <v>4170</v>
      </c>
      <c r="D69" s="45" t="s">
        <v>47</v>
      </c>
      <c r="E69" s="42">
        <v>3000</v>
      </c>
    </row>
    <row r="70" spans="1:5" ht="24.75" customHeight="1">
      <c r="A70" s="15"/>
      <c r="B70" s="15"/>
      <c r="C70" s="77">
        <v>4180</v>
      </c>
      <c r="D70" s="45" t="s">
        <v>51</v>
      </c>
      <c r="E70" s="42">
        <v>115000</v>
      </c>
    </row>
    <row r="71" spans="1:5" ht="12.75" customHeight="1">
      <c r="A71" s="15"/>
      <c r="B71" s="15"/>
      <c r="C71" s="10">
        <v>4210</v>
      </c>
      <c r="D71" s="45" t="s">
        <v>12</v>
      </c>
      <c r="E71" s="42">
        <v>100138</v>
      </c>
    </row>
    <row r="72" spans="1:5" ht="12.75" customHeight="1">
      <c r="A72" s="15"/>
      <c r="B72" s="15"/>
      <c r="C72" s="10">
        <v>4230</v>
      </c>
      <c r="D72" s="45" t="s">
        <v>52</v>
      </c>
      <c r="E72" s="42">
        <v>1000</v>
      </c>
    </row>
    <row r="73" spans="1:5" ht="12.75" customHeight="1">
      <c r="A73" s="15"/>
      <c r="B73" s="15"/>
      <c r="C73" s="10">
        <v>4260</v>
      </c>
      <c r="D73" s="45" t="s">
        <v>13</v>
      </c>
      <c r="E73" s="42">
        <v>60000</v>
      </c>
    </row>
    <row r="74" spans="1:5" ht="12.75" customHeight="1">
      <c r="A74" s="15"/>
      <c r="B74" s="15"/>
      <c r="C74" s="10">
        <v>4270</v>
      </c>
      <c r="D74" s="45" t="s">
        <v>25</v>
      </c>
      <c r="E74" s="42">
        <v>30000</v>
      </c>
    </row>
    <row r="75" spans="1:5" ht="12.75" customHeight="1">
      <c r="A75" s="15"/>
      <c r="B75" s="15"/>
      <c r="C75" s="10">
        <v>4280</v>
      </c>
      <c r="D75" s="45" t="s">
        <v>63</v>
      </c>
      <c r="E75" s="42">
        <v>10000</v>
      </c>
    </row>
    <row r="76" spans="1:5" ht="12.75" customHeight="1">
      <c r="A76" s="15"/>
      <c r="B76" s="15"/>
      <c r="C76" s="10">
        <v>4300</v>
      </c>
      <c r="D76" s="45" t="s">
        <v>7</v>
      </c>
      <c r="E76" s="42">
        <v>55000</v>
      </c>
    </row>
    <row r="77" spans="1:5" ht="12.75" customHeight="1">
      <c r="A77" s="15"/>
      <c r="B77" s="15"/>
      <c r="C77" s="10">
        <v>4350</v>
      </c>
      <c r="D77" s="45" t="s">
        <v>53</v>
      </c>
      <c r="E77" s="42">
        <v>5000</v>
      </c>
    </row>
    <row r="78" spans="1:5" ht="12.75" customHeight="1">
      <c r="A78" s="15"/>
      <c r="B78" s="15"/>
      <c r="C78" s="10">
        <v>4410</v>
      </c>
      <c r="D78" s="45" t="s">
        <v>14</v>
      </c>
      <c r="E78" s="42">
        <v>4000</v>
      </c>
    </row>
    <row r="79" spans="1:5" ht="12.75" customHeight="1">
      <c r="A79" s="15"/>
      <c r="B79" s="15"/>
      <c r="C79" s="10">
        <v>4430</v>
      </c>
      <c r="D79" s="45" t="s">
        <v>46</v>
      </c>
      <c r="E79" s="42">
        <v>2000</v>
      </c>
    </row>
    <row r="80" spans="1:5" ht="12.75" customHeight="1">
      <c r="A80" s="15"/>
      <c r="B80" s="15"/>
      <c r="C80" s="10">
        <v>4440</v>
      </c>
      <c r="D80" s="45" t="s">
        <v>15</v>
      </c>
      <c r="E80" s="42">
        <v>372</v>
      </c>
    </row>
    <row r="81" spans="1:5" ht="12.75" customHeight="1">
      <c r="A81" s="15"/>
      <c r="B81" s="15"/>
      <c r="C81" s="10">
        <v>4480</v>
      </c>
      <c r="D81" s="45" t="s">
        <v>16</v>
      </c>
      <c r="E81" s="42">
        <v>3000</v>
      </c>
    </row>
    <row r="82" spans="1:5" ht="22.5" customHeight="1">
      <c r="A82" s="10"/>
      <c r="B82" s="21"/>
      <c r="C82" s="82">
        <v>4500</v>
      </c>
      <c r="D82" s="40" t="s">
        <v>41</v>
      </c>
      <c r="E82" s="41">
        <v>1000</v>
      </c>
    </row>
    <row r="83" spans="1:5" ht="12.75" customHeight="1">
      <c r="A83" s="10"/>
      <c r="B83" s="11">
        <v>75414</v>
      </c>
      <c r="C83" s="84"/>
      <c r="D83" s="74" t="s">
        <v>54</v>
      </c>
      <c r="E83" s="83">
        <v>400</v>
      </c>
    </row>
    <row r="84" spans="1:5" ht="12.75" customHeight="1">
      <c r="A84" s="10"/>
      <c r="B84" s="21"/>
      <c r="C84" s="84">
        <v>4300</v>
      </c>
      <c r="D84" s="12" t="s">
        <v>7</v>
      </c>
      <c r="E84" s="13">
        <v>400</v>
      </c>
    </row>
    <row r="85" spans="1:5" ht="14.25" customHeight="1">
      <c r="A85" s="3">
        <v>851</v>
      </c>
      <c r="B85" s="22"/>
      <c r="C85" s="22"/>
      <c r="D85" s="7" t="s">
        <v>31</v>
      </c>
      <c r="E85" s="8">
        <v>845900</v>
      </c>
    </row>
    <row r="86" spans="1:5" ht="26.25" customHeight="1">
      <c r="A86" s="14"/>
      <c r="B86" s="51">
        <v>85156</v>
      </c>
      <c r="C86" s="51"/>
      <c r="D86" s="52" t="s">
        <v>32</v>
      </c>
      <c r="E86" s="53">
        <v>845900</v>
      </c>
    </row>
    <row r="87" spans="1:5" ht="12.75" customHeight="1">
      <c r="A87" s="10"/>
      <c r="B87" s="11"/>
      <c r="C87" s="11">
        <v>4130</v>
      </c>
      <c r="D87" s="46" t="s">
        <v>33</v>
      </c>
      <c r="E87" s="47">
        <v>845900</v>
      </c>
    </row>
    <row r="88" spans="1:5" ht="14.25" customHeight="1">
      <c r="A88" s="3">
        <v>853</v>
      </c>
      <c r="B88" s="11"/>
      <c r="C88" s="49"/>
      <c r="D88" s="30" t="s">
        <v>44</v>
      </c>
      <c r="E88" s="50">
        <v>54500</v>
      </c>
    </row>
    <row r="89" spans="1:5" ht="12.75" customHeight="1">
      <c r="A89" s="14"/>
      <c r="B89" s="25">
        <v>85321</v>
      </c>
      <c r="C89" s="18"/>
      <c r="D89" s="16" t="s">
        <v>56</v>
      </c>
      <c r="E89" s="17">
        <f>SUM(E90:E98)</f>
        <v>54500</v>
      </c>
    </row>
    <row r="90" spans="1:5" ht="12.75" customHeight="1">
      <c r="A90" s="15"/>
      <c r="B90" s="34"/>
      <c r="C90" s="34">
        <v>4010</v>
      </c>
      <c r="D90" s="38" t="s">
        <v>8</v>
      </c>
      <c r="E90" s="39">
        <v>19200</v>
      </c>
    </row>
    <row r="91" spans="1:5" ht="12.75" customHeight="1">
      <c r="A91" s="15"/>
      <c r="B91" s="10"/>
      <c r="C91" s="10">
        <v>4040</v>
      </c>
      <c r="D91" s="45" t="s">
        <v>9</v>
      </c>
      <c r="E91" s="42">
        <v>1378</v>
      </c>
    </row>
    <row r="92" spans="1:5" ht="12.75" customHeight="1">
      <c r="A92" s="15"/>
      <c r="B92" s="10"/>
      <c r="C92" s="10">
        <v>4110</v>
      </c>
      <c r="D92" s="45" t="s">
        <v>10</v>
      </c>
      <c r="E92" s="42">
        <v>3649</v>
      </c>
    </row>
    <row r="93" spans="1:5" ht="12.75" customHeight="1">
      <c r="A93" s="15"/>
      <c r="B93" s="10"/>
      <c r="C93" s="10">
        <v>4120</v>
      </c>
      <c r="D93" s="45" t="s">
        <v>11</v>
      </c>
      <c r="E93" s="43">
        <v>504</v>
      </c>
    </row>
    <row r="94" spans="1:5" ht="12.75" customHeight="1">
      <c r="A94" s="15"/>
      <c r="B94" s="10"/>
      <c r="C94" s="10">
        <v>4170</v>
      </c>
      <c r="D94" s="45" t="s">
        <v>47</v>
      </c>
      <c r="E94" s="42">
        <v>14000</v>
      </c>
    </row>
    <row r="95" spans="1:5" ht="12.75" customHeight="1">
      <c r="A95" s="15"/>
      <c r="B95" s="10"/>
      <c r="C95" s="10">
        <v>4210</v>
      </c>
      <c r="D95" s="45" t="s">
        <v>12</v>
      </c>
      <c r="E95" s="42">
        <v>1025</v>
      </c>
    </row>
    <row r="96" spans="1:5" ht="12.75" customHeight="1">
      <c r="A96" s="15"/>
      <c r="B96" s="10"/>
      <c r="C96" s="10">
        <v>4260</v>
      </c>
      <c r="D96" s="45" t="s">
        <v>13</v>
      </c>
      <c r="E96" s="42">
        <v>6000</v>
      </c>
    </row>
    <row r="97" spans="1:5" ht="12.75" customHeight="1">
      <c r="A97" s="15"/>
      <c r="B97" s="10"/>
      <c r="C97" s="10">
        <v>4300</v>
      </c>
      <c r="D97" s="45" t="s">
        <v>7</v>
      </c>
      <c r="E97" s="42">
        <v>8000</v>
      </c>
    </row>
    <row r="98" spans="1:5" ht="12.75" customHeight="1">
      <c r="A98" s="15"/>
      <c r="B98" s="19"/>
      <c r="C98" s="19">
        <v>4440</v>
      </c>
      <c r="D98" s="45" t="s">
        <v>15</v>
      </c>
      <c r="E98" s="41">
        <v>744</v>
      </c>
    </row>
    <row r="99" spans="1:5" ht="14.25" customHeight="1">
      <c r="A99" s="89" t="s">
        <v>34</v>
      </c>
      <c r="B99" s="90"/>
      <c r="C99" s="90"/>
      <c r="D99" s="91"/>
      <c r="E99" s="50">
        <f>SUM(E12,E15,E18,E21,E40,E58,E85,E88)</f>
        <v>3889315</v>
      </c>
    </row>
    <row r="100" ht="14.25" customHeight="1">
      <c r="A100" s="2"/>
    </row>
  </sheetData>
  <mergeCells count="9">
    <mergeCell ref="A99:D99"/>
    <mergeCell ref="A1:E1"/>
    <mergeCell ref="A2:E2"/>
    <mergeCell ref="A3:E3"/>
    <mergeCell ref="A4:E4"/>
    <mergeCell ref="A6:E6"/>
    <mergeCell ref="A5:E5"/>
    <mergeCell ref="A7:E7"/>
    <mergeCell ref="A8:E8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Header>&amp;CStrona &amp;P</oddHead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 POWIATOWE MAKÓW  M</dc:creator>
  <cp:keywords/>
  <dc:description/>
  <cp:lastModifiedBy>Administrator</cp:lastModifiedBy>
  <cp:lastPrinted>2005-11-24T10:27:33Z</cp:lastPrinted>
  <dcterms:created xsi:type="dcterms:W3CDTF">2001-11-07T09:56:03Z</dcterms:created>
  <dcterms:modified xsi:type="dcterms:W3CDTF">2006-01-04T12:44:24Z</dcterms:modified>
  <cp:category/>
  <cp:version/>
  <cp:contentType/>
  <cp:contentStatus/>
</cp:coreProperties>
</file>