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76" yWindow="96" windowWidth="22008" windowHeight="8976"/>
  </bookViews>
  <sheets>
    <sheet name="GP-Mężczyźni_etap_4_2023" sheetId="4" r:id="rId1"/>
    <sheet name="GP-Kobiety_etap_4_2023" sheetId="5" r:id="rId2"/>
    <sheet name="Arkusz1" sheetId="1" r:id="rId3"/>
    <sheet name="Arkusz2" sheetId="2" r:id="rId4"/>
    <sheet name="Arkusz3" sheetId="3" r:id="rId5"/>
  </sheets>
  <calcPr calcId="124519"/>
</workbook>
</file>

<file path=xl/calcChain.xml><?xml version="1.0" encoding="utf-8"?>
<calcChain xmlns="http://schemas.openxmlformats.org/spreadsheetml/2006/main">
  <c r="AP201" i="5"/>
  <c r="Z201"/>
  <c r="K201"/>
  <c r="AP200"/>
  <c r="Z200"/>
  <c r="K200"/>
  <c r="AP199"/>
  <c r="Z199"/>
  <c r="K199"/>
  <c r="AP198"/>
  <c r="Z198"/>
  <c r="K198"/>
  <c r="AP196"/>
  <c r="Z196"/>
  <c r="K196"/>
  <c r="AP195"/>
  <c r="Z195"/>
  <c r="K195"/>
  <c r="AP194"/>
  <c r="Z194"/>
  <c r="K194"/>
  <c r="AP193"/>
  <c r="Z193"/>
  <c r="K193"/>
  <c r="AP192"/>
  <c r="Z192"/>
  <c r="K192"/>
  <c r="AP191"/>
  <c r="Z191"/>
  <c r="K191"/>
  <c r="AP190"/>
  <c r="Z190"/>
  <c r="K190"/>
  <c r="AP189"/>
  <c r="Z189"/>
  <c r="K189"/>
  <c r="AP188"/>
  <c r="Z188"/>
  <c r="K188"/>
  <c r="AP187"/>
  <c r="Z187"/>
  <c r="K187"/>
  <c r="AP186"/>
  <c r="Z186"/>
  <c r="K186"/>
  <c r="AP185"/>
  <c r="Z185"/>
  <c r="K185"/>
  <c r="AP184"/>
  <c r="Z184"/>
  <c r="K184"/>
  <c r="AP183"/>
  <c r="Z183"/>
  <c r="K183"/>
  <c r="AP182"/>
  <c r="Z182"/>
  <c r="K182"/>
  <c r="AP180"/>
  <c r="Z180"/>
  <c r="K180"/>
  <c r="AP179"/>
  <c r="Z179"/>
  <c r="K179"/>
  <c r="AP178"/>
  <c r="Z178"/>
  <c r="K178"/>
  <c r="AP177"/>
  <c r="Z177"/>
  <c r="K177"/>
  <c r="AP176"/>
  <c r="Z176"/>
  <c r="K176"/>
  <c r="AP175"/>
  <c r="Z175"/>
  <c r="K175"/>
  <c r="Z174"/>
  <c r="K174"/>
  <c r="AP173"/>
  <c r="Z173"/>
  <c r="K173"/>
  <c r="AP172"/>
  <c r="Z172"/>
  <c r="K172"/>
  <c r="AP171"/>
  <c r="Z171"/>
  <c r="K171"/>
  <c r="Z170"/>
  <c r="K170"/>
  <c r="AP169"/>
  <c r="Z169"/>
  <c r="K169"/>
  <c r="AP168"/>
  <c r="Z168"/>
  <c r="K168"/>
  <c r="AP167"/>
  <c r="Z167"/>
  <c r="K167"/>
  <c r="AP166"/>
  <c r="Z166"/>
  <c r="K166"/>
  <c r="AP165"/>
  <c r="Z165"/>
  <c r="K165"/>
  <c r="AP164"/>
  <c r="Z164"/>
  <c r="K164"/>
  <c r="AP163"/>
  <c r="Z163"/>
  <c r="K163"/>
  <c r="AP162"/>
  <c r="Z162"/>
  <c r="K162"/>
  <c r="AP161"/>
  <c r="Z161"/>
  <c r="K161"/>
  <c r="AP160"/>
  <c r="Z160"/>
  <c r="K160"/>
  <c r="AP159"/>
  <c r="Z159"/>
  <c r="K159"/>
  <c r="Z158"/>
  <c r="K158"/>
  <c r="AP157"/>
  <c r="Z157"/>
  <c r="K157"/>
  <c r="AP156"/>
  <c r="Z156"/>
  <c r="K156"/>
  <c r="AP155"/>
  <c r="Z155"/>
  <c r="K155"/>
  <c r="AP154"/>
  <c r="Z154"/>
  <c r="K154"/>
  <c r="AP153"/>
  <c r="Z153"/>
  <c r="K153"/>
  <c r="AP152"/>
  <c r="Z152"/>
  <c r="K152"/>
  <c r="AP150"/>
  <c r="Z150"/>
  <c r="K150"/>
  <c r="AP149"/>
  <c r="Z149"/>
  <c r="K149"/>
  <c r="AP148"/>
  <c r="Z148"/>
  <c r="K148"/>
  <c r="AP147"/>
  <c r="Z147"/>
  <c r="K147"/>
  <c r="AP146"/>
  <c r="Z146"/>
  <c r="K146"/>
  <c r="AP145"/>
  <c r="Z145"/>
  <c r="K145"/>
  <c r="AP144"/>
  <c r="Z144"/>
  <c r="K144"/>
  <c r="AP143"/>
  <c r="Z143"/>
  <c r="K143"/>
  <c r="AP142"/>
  <c r="Z142"/>
  <c r="K142"/>
  <c r="AP141"/>
  <c r="Z141"/>
  <c r="K141"/>
  <c r="AP140"/>
  <c r="Z140"/>
  <c r="K140"/>
  <c r="AP139"/>
  <c r="Z139"/>
  <c r="K139"/>
  <c r="AP138"/>
  <c r="Z138"/>
  <c r="K138"/>
  <c r="AP137"/>
  <c r="Z137"/>
  <c r="K137"/>
  <c r="AP136"/>
  <c r="Z136"/>
  <c r="K136"/>
  <c r="AP135"/>
  <c r="Z135"/>
  <c r="K135"/>
  <c r="AP134"/>
  <c r="Z134"/>
  <c r="K134"/>
  <c r="AP133"/>
  <c r="Z133"/>
  <c r="K133"/>
  <c r="AP132"/>
  <c r="Z132"/>
  <c r="K132"/>
  <c r="AP131"/>
  <c r="Z131"/>
  <c r="K131"/>
  <c r="AP130"/>
  <c r="Z130"/>
  <c r="K130"/>
  <c r="AP129"/>
  <c r="Z129"/>
  <c r="K129"/>
  <c r="AP128"/>
  <c r="Z128"/>
  <c r="K128"/>
  <c r="AP127"/>
  <c r="Z127"/>
  <c r="K127"/>
  <c r="AP126"/>
  <c r="Z126"/>
  <c r="K126"/>
  <c r="AP125"/>
  <c r="Z125"/>
  <c r="K125"/>
  <c r="AP124"/>
  <c r="Z124"/>
  <c r="K124"/>
  <c r="AP123"/>
  <c r="Z123"/>
  <c r="K123"/>
  <c r="AP121"/>
  <c r="Z121"/>
  <c r="K121"/>
  <c r="AP120"/>
  <c r="Z120"/>
  <c r="K120"/>
  <c r="AP119"/>
  <c r="Z119"/>
  <c r="K119"/>
  <c r="AP118"/>
  <c r="Z118"/>
  <c r="K118"/>
  <c r="AP117"/>
  <c r="Z117"/>
  <c r="K117"/>
  <c r="AP116"/>
  <c r="Z116"/>
  <c r="K116"/>
  <c r="AP115"/>
  <c r="Z115"/>
  <c r="K115"/>
  <c r="AP114"/>
  <c r="Z114"/>
  <c r="K114"/>
  <c r="AP113"/>
  <c r="Z113"/>
  <c r="K113"/>
  <c r="AP112"/>
  <c r="Z112"/>
  <c r="K112"/>
  <c r="AP111"/>
  <c r="Z111"/>
  <c r="K111"/>
  <c r="AP110"/>
  <c r="Z110"/>
  <c r="K110"/>
  <c r="AP109"/>
  <c r="Z109"/>
  <c r="K109"/>
  <c r="AP108"/>
  <c r="Z108"/>
  <c r="K108"/>
  <c r="AP107"/>
  <c r="Z107"/>
  <c r="K107"/>
  <c r="AP106"/>
  <c r="Z106"/>
  <c r="K106"/>
  <c r="L104"/>
  <c r="AP98"/>
  <c r="Z98"/>
  <c r="K98"/>
  <c r="AP97"/>
  <c r="Z97"/>
  <c r="K97"/>
  <c r="AP96"/>
  <c r="Z96"/>
  <c r="K96"/>
  <c r="AP95"/>
  <c r="Z95"/>
  <c r="K95"/>
  <c r="AP94"/>
  <c r="Z94"/>
  <c r="K94"/>
  <c r="AP93"/>
  <c r="Z93"/>
  <c r="K93"/>
  <c r="AP92"/>
  <c r="Z92"/>
  <c r="K92"/>
  <c r="AP91"/>
  <c r="Z91"/>
  <c r="K91"/>
  <c r="AP90"/>
  <c r="Z90"/>
  <c r="K90"/>
  <c r="AP89"/>
  <c r="Z89"/>
  <c r="K89"/>
  <c r="AP88"/>
  <c r="Z88"/>
  <c r="K88"/>
  <c r="AP87"/>
  <c r="Z87"/>
  <c r="K87"/>
  <c r="AP86"/>
  <c r="Z86"/>
  <c r="K86"/>
  <c r="AP85"/>
  <c r="Z85"/>
  <c r="K85"/>
  <c r="AP84"/>
  <c r="Z84"/>
  <c r="K84"/>
  <c r="AP83"/>
  <c r="Z83"/>
  <c r="K83"/>
  <c r="AP82"/>
  <c r="Z82"/>
  <c r="K82"/>
  <c r="AP81"/>
  <c r="Z81"/>
  <c r="K81"/>
  <c r="AP80"/>
  <c r="Z80"/>
  <c r="K80"/>
  <c r="AP79"/>
  <c r="Z79"/>
  <c r="K79"/>
  <c r="AP78"/>
  <c r="Z78"/>
  <c r="K78"/>
  <c r="AP77"/>
  <c r="Z77"/>
  <c r="K77"/>
  <c r="AP76"/>
  <c r="Z76"/>
  <c r="K76"/>
  <c r="AP75"/>
  <c r="Z75"/>
  <c r="K75"/>
  <c r="AP74"/>
  <c r="Z74"/>
  <c r="K74"/>
  <c r="AP73"/>
  <c r="Z73"/>
  <c r="K73"/>
  <c r="AP72"/>
  <c r="Z72"/>
  <c r="K72"/>
  <c r="AP71"/>
  <c r="Z71"/>
  <c r="K71"/>
  <c r="AP70"/>
  <c r="Z70"/>
  <c r="K70"/>
  <c r="AP69"/>
  <c r="Z69"/>
  <c r="K69"/>
  <c r="AP68"/>
  <c r="Z68"/>
  <c r="K68"/>
  <c r="AP67"/>
  <c r="Z67"/>
  <c r="K67"/>
  <c r="AP66"/>
  <c r="Z66"/>
  <c r="K66"/>
  <c r="AP65"/>
  <c r="Z65"/>
  <c r="K65"/>
  <c r="AP64"/>
  <c r="Z64"/>
  <c r="K64"/>
  <c r="AP63"/>
  <c r="Z63"/>
  <c r="K63"/>
  <c r="AP62"/>
  <c r="Z62"/>
  <c r="K62"/>
  <c r="AP61"/>
  <c r="Z61"/>
  <c r="K61"/>
  <c r="AP60"/>
  <c r="Z60"/>
  <c r="K60"/>
  <c r="AP59"/>
  <c r="Z59"/>
  <c r="K59"/>
  <c r="AP58"/>
  <c r="Z58"/>
  <c r="K58"/>
  <c r="AP57"/>
  <c r="Z57"/>
  <c r="K57"/>
  <c r="AP56"/>
  <c r="Z56"/>
  <c r="K56"/>
  <c r="AP55"/>
  <c r="Z55"/>
  <c r="K55"/>
  <c r="AP54"/>
  <c r="Z54"/>
  <c r="K54"/>
  <c r="AP53"/>
  <c r="Z53"/>
  <c r="K53"/>
  <c r="AP52"/>
  <c r="Z52"/>
  <c r="K52"/>
  <c r="AP51"/>
  <c r="Z51"/>
  <c r="K51"/>
  <c r="AP50"/>
  <c r="Z50"/>
  <c r="K50"/>
  <c r="AP49"/>
  <c r="Z49"/>
  <c r="K49"/>
  <c r="AP48"/>
  <c r="Z48"/>
  <c r="K48"/>
  <c r="AP47"/>
  <c r="Z47"/>
  <c r="K47"/>
  <c r="AP46"/>
  <c r="Z46"/>
  <c r="K46"/>
  <c r="AP45"/>
  <c r="Z45"/>
  <c r="K45"/>
  <c r="AP44"/>
  <c r="Z44"/>
  <c r="K44"/>
  <c r="AP43"/>
  <c r="Z43"/>
  <c r="K43"/>
  <c r="AP42"/>
  <c r="Z42"/>
  <c r="K42"/>
  <c r="AP41"/>
  <c r="Z41"/>
  <c r="K41"/>
  <c r="AP40"/>
  <c r="Z40"/>
  <c r="K40"/>
  <c r="AP39"/>
  <c r="Z39"/>
  <c r="K39"/>
  <c r="AP38"/>
  <c r="Z38"/>
  <c r="K38"/>
  <c r="AP37"/>
  <c r="Z37"/>
  <c r="K37"/>
  <c r="AP36"/>
  <c r="Z36"/>
  <c r="K36"/>
  <c r="AP35"/>
  <c r="Z35"/>
  <c r="K35"/>
  <c r="AP34"/>
  <c r="Z34"/>
  <c r="K34"/>
  <c r="AP33"/>
  <c r="Z33"/>
  <c r="K33"/>
  <c r="AP32"/>
  <c r="Z32"/>
  <c r="K32"/>
  <c r="AP31"/>
  <c r="Z31"/>
  <c r="K31"/>
  <c r="AP30"/>
  <c r="Z30"/>
  <c r="K30"/>
  <c r="AP29"/>
  <c r="Z29"/>
  <c r="K29"/>
  <c r="AP28"/>
  <c r="Z28"/>
  <c r="K28"/>
  <c r="AP27"/>
  <c r="Z27"/>
  <c r="K27"/>
  <c r="AP26"/>
  <c r="Z26"/>
  <c r="K26"/>
  <c r="AP25"/>
  <c r="Z25"/>
  <c r="K25"/>
  <c r="AP24"/>
  <c r="Z24"/>
  <c r="K24"/>
  <c r="AP23"/>
  <c r="Z23"/>
  <c r="K23"/>
  <c r="AP22"/>
  <c r="Z22"/>
  <c r="K22"/>
  <c r="AP21"/>
  <c r="Z21"/>
  <c r="K21"/>
  <c r="AP20"/>
  <c r="Z20"/>
  <c r="K20"/>
  <c r="AP19"/>
  <c r="Z19"/>
  <c r="K19"/>
  <c r="AP18"/>
  <c r="Z18"/>
  <c r="K18"/>
  <c r="AP17"/>
  <c r="Z17"/>
  <c r="K17"/>
  <c r="AP16"/>
  <c r="Z16"/>
  <c r="K16"/>
  <c r="AP15"/>
  <c r="Z15"/>
  <c r="K15"/>
  <c r="AP14"/>
  <c r="Z14"/>
  <c r="K14"/>
  <c r="AP13"/>
  <c r="Z13"/>
  <c r="K13"/>
  <c r="AP12"/>
  <c r="Z12"/>
  <c r="K12"/>
  <c r="AP11"/>
  <c r="Z11"/>
  <c r="K11"/>
  <c r="AP10"/>
  <c r="Z10"/>
  <c r="K10"/>
  <c r="AP9"/>
  <c r="Z9"/>
  <c r="K9"/>
  <c r="AP8"/>
  <c r="Z8"/>
  <c r="K8"/>
  <c r="AP7"/>
  <c r="Z7"/>
  <c r="K7"/>
  <c r="L5"/>
  <c r="AP513" i="4"/>
  <c r="Z513"/>
  <c r="K513"/>
  <c r="AP512"/>
  <c r="Z512"/>
  <c r="K512"/>
  <c r="AP511"/>
  <c r="Z511"/>
  <c r="K511"/>
  <c r="AP510"/>
  <c r="Z510"/>
  <c r="K510"/>
  <c r="AP509"/>
  <c r="Z509"/>
  <c r="K509"/>
  <c r="AP508"/>
  <c r="Z508"/>
  <c r="K508"/>
  <c r="AP507"/>
  <c r="Z507"/>
  <c r="K507"/>
  <c r="AP506"/>
  <c r="Z506"/>
  <c r="K506"/>
  <c r="AP505"/>
  <c r="Z505"/>
  <c r="K505"/>
  <c r="AP504"/>
  <c r="Z504"/>
  <c r="K504"/>
  <c r="AP503"/>
  <c r="Z503"/>
  <c r="K503"/>
  <c r="AP502"/>
  <c r="Z502"/>
  <c r="K502"/>
  <c r="AP501"/>
  <c r="Z501"/>
  <c r="K501"/>
  <c r="AP500"/>
  <c r="Z500"/>
  <c r="K500"/>
  <c r="AP499"/>
  <c r="Z499"/>
  <c r="AP498"/>
  <c r="Z498"/>
  <c r="K498"/>
  <c r="AP497"/>
  <c r="Z497"/>
  <c r="K497"/>
  <c r="AP496"/>
  <c r="Z496"/>
  <c r="K496"/>
  <c r="AP495"/>
  <c r="Z495"/>
  <c r="K495"/>
  <c r="AP494"/>
  <c r="Z494"/>
  <c r="K494"/>
  <c r="AP493"/>
  <c r="Z493"/>
  <c r="K493"/>
  <c r="AP492"/>
  <c r="Z492"/>
  <c r="K492"/>
  <c r="AP491"/>
  <c r="Z491"/>
  <c r="K491"/>
  <c r="AP490"/>
  <c r="Z490"/>
  <c r="K490"/>
  <c r="AP489"/>
  <c r="Z489"/>
  <c r="K489"/>
  <c r="AP487"/>
  <c r="Z487"/>
  <c r="K487"/>
  <c r="AP486"/>
  <c r="Z486"/>
  <c r="K486"/>
  <c r="AP485"/>
  <c r="Z485"/>
  <c r="K485"/>
  <c r="AP484"/>
  <c r="Z484"/>
  <c r="K484"/>
  <c r="AP483"/>
  <c r="Z483"/>
  <c r="K483"/>
  <c r="AP482"/>
  <c r="Z482"/>
  <c r="K482"/>
  <c r="AP481"/>
  <c r="Z481"/>
  <c r="K481"/>
  <c r="AP480"/>
  <c r="Z480"/>
  <c r="K480"/>
  <c r="AP479"/>
  <c r="Z479"/>
  <c r="K479"/>
  <c r="Z478"/>
  <c r="K478"/>
  <c r="AP477"/>
  <c r="Z477"/>
  <c r="K477"/>
  <c r="AP476"/>
  <c r="Z476"/>
  <c r="K476"/>
  <c r="Z475"/>
  <c r="K475"/>
  <c r="AP474"/>
  <c r="Z474"/>
  <c r="K474"/>
  <c r="AP473"/>
  <c r="Z473"/>
  <c r="K473"/>
  <c r="AP472"/>
  <c r="Z472"/>
  <c r="K472"/>
  <c r="Z471"/>
  <c r="K471"/>
  <c r="AP470"/>
  <c r="Z470"/>
  <c r="K470"/>
  <c r="AP469"/>
  <c r="Z469"/>
  <c r="K469"/>
  <c r="AP468"/>
  <c r="Z468"/>
  <c r="K468"/>
  <c r="AP467"/>
  <c r="Z467"/>
  <c r="K467"/>
  <c r="AP466"/>
  <c r="Z466"/>
  <c r="K466"/>
  <c r="AP465"/>
  <c r="Z465"/>
  <c r="K465"/>
  <c r="AP464"/>
  <c r="Z464"/>
  <c r="K464"/>
  <c r="AP463"/>
  <c r="Z463"/>
  <c r="K463"/>
  <c r="AP462"/>
  <c r="Z462"/>
  <c r="K462"/>
  <c r="AP461"/>
  <c r="Z461"/>
  <c r="K461"/>
  <c r="AP460"/>
  <c r="Z460"/>
  <c r="K460"/>
  <c r="AP459"/>
  <c r="Z459"/>
  <c r="K459"/>
  <c r="AP458"/>
  <c r="Z458"/>
  <c r="K458"/>
  <c r="AP457"/>
  <c r="Z457"/>
  <c r="K457"/>
  <c r="AP456"/>
  <c r="Z456"/>
  <c r="K456"/>
  <c r="AP454"/>
  <c r="Z454"/>
  <c r="K454"/>
  <c r="AP453"/>
  <c r="Z453"/>
  <c r="K453"/>
  <c r="AP452"/>
  <c r="Z452"/>
  <c r="K452"/>
  <c r="AP451"/>
  <c r="Z451"/>
  <c r="K451"/>
  <c r="AP450"/>
  <c r="Z450"/>
  <c r="K450"/>
  <c r="AP449"/>
  <c r="Z449"/>
  <c r="K449"/>
  <c r="AP448"/>
  <c r="Z448"/>
  <c r="K448"/>
  <c r="AP447"/>
  <c r="Z447"/>
  <c r="K447"/>
  <c r="AP446"/>
  <c r="Z446"/>
  <c r="K446"/>
  <c r="AP445"/>
  <c r="Z445"/>
  <c r="K445"/>
  <c r="AP444"/>
  <c r="Z444"/>
  <c r="K444"/>
  <c r="AP443"/>
  <c r="Z443"/>
  <c r="K443"/>
  <c r="AP442"/>
  <c r="Z442"/>
  <c r="K442"/>
  <c r="AP441"/>
  <c r="Z441"/>
  <c r="K441"/>
  <c r="AP440"/>
  <c r="Z440"/>
  <c r="K440"/>
  <c r="AP439"/>
  <c r="Z439"/>
  <c r="K439"/>
  <c r="AP438"/>
  <c r="Z438"/>
  <c r="K438"/>
  <c r="Z437"/>
  <c r="K437"/>
  <c r="AP436"/>
  <c r="Z436"/>
  <c r="K436"/>
  <c r="AP435"/>
  <c r="Z435"/>
  <c r="K435"/>
  <c r="AP434"/>
  <c r="Z434"/>
  <c r="K434"/>
  <c r="AP433"/>
  <c r="Z433"/>
  <c r="K433"/>
  <c r="AP432"/>
  <c r="Z432"/>
  <c r="K432"/>
  <c r="AP431"/>
  <c r="Z431"/>
  <c r="K431"/>
  <c r="AP430"/>
  <c r="Z430"/>
  <c r="K430"/>
  <c r="AP429"/>
  <c r="Z429"/>
  <c r="K429"/>
  <c r="AP428"/>
  <c r="Z428"/>
  <c r="K428"/>
  <c r="AP427"/>
  <c r="Z427"/>
  <c r="K427"/>
  <c r="AP426"/>
  <c r="Z426"/>
  <c r="K426"/>
  <c r="AP425"/>
  <c r="Z425"/>
  <c r="K425"/>
  <c r="AP424"/>
  <c r="Z424"/>
  <c r="K424"/>
  <c r="AP423"/>
  <c r="Z423"/>
  <c r="K423"/>
  <c r="AP422"/>
  <c r="Z422"/>
  <c r="K422"/>
  <c r="AP421"/>
  <c r="Z421"/>
  <c r="K421"/>
  <c r="AP420"/>
  <c r="Z420"/>
  <c r="K420"/>
  <c r="AP419"/>
  <c r="Z419"/>
  <c r="K419"/>
  <c r="Z418"/>
  <c r="K418"/>
  <c r="AP417"/>
  <c r="Z417"/>
  <c r="K417"/>
  <c r="AP416"/>
  <c r="Z416"/>
  <c r="K416"/>
  <c r="AP415"/>
  <c r="Z415"/>
  <c r="K415"/>
  <c r="AP414"/>
  <c r="Z414"/>
  <c r="K414"/>
  <c r="AP413"/>
  <c r="Z413"/>
  <c r="K413"/>
  <c r="AP412"/>
  <c r="Z412"/>
  <c r="K412"/>
  <c r="AP411"/>
  <c r="Z411"/>
  <c r="K411"/>
  <c r="AP410"/>
  <c r="Z410"/>
  <c r="K410"/>
  <c r="AP409"/>
  <c r="Z409"/>
  <c r="K409"/>
  <c r="AP408"/>
  <c r="Z408"/>
  <c r="K408"/>
  <c r="AP407"/>
  <c r="Z407"/>
  <c r="K407"/>
  <c r="AP406"/>
  <c r="Z406"/>
  <c r="K406"/>
  <c r="AP405"/>
  <c r="Z405"/>
  <c r="K405"/>
  <c r="AP404"/>
  <c r="Z404"/>
  <c r="K404"/>
  <c r="AP403"/>
  <c r="Z403"/>
  <c r="K403"/>
  <c r="AP402"/>
  <c r="Z402"/>
  <c r="K402"/>
  <c r="AP401"/>
  <c r="Z401"/>
  <c r="K401"/>
  <c r="AP400"/>
  <c r="Z400"/>
  <c r="K400"/>
  <c r="AP399"/>
  <c r="Z399"/>
  <c r="K399"/>
  <c r="AP398"/>
  <c r="Z398"/>
  <c r="K398"/>
  <c r="AP397"/>
  <c r="Z397"/>
  <c r="K397"/>
  <c r="AP396"/>
  <c r="Z396"/>
  <c r="K396"/>
  <c r="AP395"/>
  <c r="Z395"/>
  <c r="K395"/>
  <c r="AP394"/>
  <c r="Z394"/>
  <c r="K394"/>
  <c r="AP393"/>
  <c r="Z393"/>
  <c r="K393"/>
  <c r="AP392"/>
  <c r="Z392"/>
  <c r="K392"/>
  <c r="AP391"/>
  <c r="Z391"/>
  <c r="K391"/>
  <c r="AP390"/>
  <c r="Z390"/>
  <c r="K390"/>
  <c r="AP389"/>
  <c r="Z389"/>
  <c r="K389"/>
  <c r="AP388"/>
  <c r="Z388"/>
  <c r="K388"/>
  <c r="AP386"/>
  <c r="Z386"/>
  <c r="K386"/>
  <c r="AP385"/>
  <c r="Z385"/>
  <c r="K385"/>
  <c r="AP384"/>
  <c r="Z384"/>
  <c r="K384"/>
  <c r="AP383"/>
  <c r="Z383"/>
  <c r="K383"/>
  <c r="AP382"/>
  <c r="Z382"/>
  <c r="K382"/>
  <c r="AP381"/>
  <c r="Z381"/>
  <c r="K381"/>
  <c r="AP380"/>
  <c r="Z380"/>
  <c r="K380"/>
  <c r="AP379"/>
  <c r="Z379"/>
  <c r="K379"/>
  <c r="AP378"/>
  <c r="Z378"/>
  <c r="K378"/>
  <c r="AP377"/>
  <c r="Z377"/>
  <c r="K377"/>
  <c r="AP376"/>
  <c r="Z376"/>
  <c r="K376"/>
  <c r="AP375"/>
  <c r="Z375"/>
  <c r="K375"/>
  <c r="AP374"/>
  <c r="Z374"/>
  <c r="K374"/>
  <c r="AP373"/>
  <c r="Z373"/>
  <c r="K373"/>
  <c r="AP372"/>
  <c r="Z372"/>
  <c r="K372"/>
  <c r="AP371"/>
  <c r="Z371"/>
  <c r="K371"/>
  <c r="AP370"/>
  <c r="Z370"/>
  <c r="K370"/>
  <c r="AP369"/>
  <c r="Z369"/>
  <c r="K369"/>
  <c r="AP368"/>
  <c r="Z368"/>
  <c r="K368"/>
  <c r="AP367"/>
  <c r="Z367"/>
  <c r="K367"/>
  <c r="AP366"/>
  <c r="Z366"/>
  <c r="K366"/>
  <c r="AP365"/>
  <c r="Z365"/>
  <c r="K365"/>
  <c r="AP364"/>
  <c r="Z364"/>
  <c r="K364"/>
  <c r="AP363"/>
  <c r="Z363"/>
  <c r="K363"/>
  <c r="AP362"/>
  <c r="Z362"/>
  <c r="K362"/>
  <c r="AP361"/>
  <c r="Z361"/>
  <c r="K361"/>
  <c r="AP360"/>
  <c r="Z360"/>
  <c r="K360"/>
  <c r="AP359"/>
  <c r="Z359"/>
  <c r="K359"/>
  <c r="AP358"/>
  <c r="Z358"/>
  <c r="K358"/>
  <c r="AP357"/>
  <c r="Z357"/>
  <c r="K357"/>
  <c r="AP356"/>
  <c r="Z356"/>
  <c r="K356"/>
  <c r="AP355"/>
  <c r="Z355"/>
  <c r="K355"/>
  <c r="AP354"/>
  <c r="Z354"/>
  <c r="K354"/>
  <c r="AP353"/>
  <c r="Z353"/>
  <c r="K353"/>
  <c r="AP352"/>
  <c r="Z352"/>
  <c r="K352"/>
  <c r="AP351"/>
  <c r="Z351"/>
  <c r="K351"/>
  <c r="AP350"/>
  <c r="Z350"/>
  <c r="K350"/>
  <c r="AP349"/>
  <c r="Z349"/>
  <c r="K349"/>
  <c r="AP348"/>
  <c r="Z348"/>
  <c r="K348"/>
  <c r="AP347"/>
  <c r="Z347"/>
  <c r="K347"/>
  <c r="AP346"/>
  <c r="Z346"/>
  <c r="K346"/>
  <c r="AP345"/>
  <c r="Z345"/>
  <c r="K345"/>
  <c r="AP344"/>
  <c r="Z344"/>
  <c r="K344"/>
  <c r="AP343"/>
  <c r="Z343"/>
  <c r="K343"/>
  <c r="AP342"/>
  <c r="Z342"/>
  <c r="K342"/>
  <c r="AP341"/>
  <c r="Z341"/>
  <c r="K341"/>
  <c r="AP340"/>
  <c r="Z340"/>
  <c r="K340"/>
  <c r="AP339"/>
  <c r="Z339"/>
  <c r="K339"/>
  <c r="AP338"/>
  <c r="Z338"/>
  <c r="K338"/>
  <c r="AP337"/>
  <c r="Z337"/>
  <c r="K337"/>
  <c r="AP336"/>
  <c r="Z336"/>
  <c r="K336"/>
  <c r="AP335"/>
  <c r="Z335"/>
  <c r="K335"/>
  <c r="AP334"/>
  <c r="Z334"/>
  <c r="K334"/>
  <c r="AP333"/>
  <c r="Z333"/>
  <c r="K333"/>
  <c r="AP332"/>
  <c r="Z332"/>
  <c r="K332"/>
  <c r="AP331"/>
  <c r="Z331"/>
  <c r="K331"/>
  <c r="AP330"/>
  <c r="Z330"/>
  <c r="K330"/>
  <c r="AP329"/>
  <c r="Z329"/>
  <c r="K329"/>
  <c r="AP328"/>
  <c r="Z328"/>
  <c r="K328"/>
  <c r="AP327"/>
  <c r="Z327"/>
  <c r="K327"/>
  <c r="AP326"/>
  <c r="Z326"/>
  <c r="K326"/>
  <c r="AP325"/>
  <c r="Z325"/>
  <c r="K325"/>
  <c r="AP324"/>
  <c r="Z324"/>
  <c r="K324"/>
  <c r="AP323"/>
  <c r="Z323"/>
  <c r="K323"/>
  <c r="AP322"/>
  <c r="Z322"/>
  <c r="K322"/>
  <c r="AP321"/>
  <c r="Z321"/>
  <c r="K321"/>
  <c r="AP320"/>
  <c r="Z320"/>
  <c r="K320"/>
  <c r="AP319"/>
  <c r="Z319"/>
  <c r="K319"/>
  <c r="AP318"/>
  <c r="Z318"/>
  <c r="K318"/>
  <c r="AP317"/>
  <c r="Z317"/>
  <c r="K317"/>
  <c r="AP316"/>
  <c r="Z316"/>
  <c r="K316"/>
  <c r="AP315"/>
  <c r="Z315"/>
  <c r="K315"/>
  <c r="AP314"/>
  <c r="Z314"/>
  <c r="K314"/>
  <c r="AP313"/>
  <c r="Z313"/>
  <c r="K313"/>
  <c r="AP312"/>
  <c r="Z312"/>
  <c r="K312"/>
  <c r="AP311"/>
  <c r="Z311"/>
  <c r="K311"/>
  <c r="AP310"/>
  <c r="Z310"/>
  <c r="K310"/>
  <c r="AP309"/>
  <c r="Z309"/>
  <c r="K309"/>
  <c r="AP307"/>
  <c r="Z307"/>
  <c r="K307"/>
  <c r="AP306"/>
  <c r="Z306"/>
  <c r="K306"/>
  <c r="AP305"/>
  <c r="Z305"/>
  <c r="K305"/>
  <c r="AP304"/>
  <c r="Z304"/>
  <c r="K304"/>
  <c r="AP303"/>
  <c r="Z303"/>
  <c r="K303"/>
  <c r="AP302"/>
  <c r="Z302"/>
  <c r="K302"/>
  <c r="AP301"/>
  <c r="Z301"/>
  <c r="K301"/>
  <c r="AP300"/>
  <c r="Z300"/>
  <c r="K300"/>
  <c r="AP299"/>
  <c r="Z299"/>
  <c r="K299"/>
  <c r="AP298"/>
  <c r="Z298"/>
  <c r="K298"/>
  <c r="AP297"/>
  <c r="Z297"/>
  <c r="K297"/>
  <c r="AP296"/>
  <c r="Z296"/>
  <c r="K296"/>
  <c r="AP295"/>
  <c r="Z295"/>
  <c r="K295"/>
  <c r="AP294"/>
  <c r="Z294"/>
  <c r="K294"/>
  <c r="AP293"/>
  <c r="Z293"/>
  <c r="K293"/>
  <c r="AP292"/>
  <c r="Z292"/>
  <c r="K292"/>
  <c r="AP291"/>
  <c r="Z291"/>
  <c r="K291"/>
  <c r="AP290"/>
  <c r="Z290"/>
  <c r="K290"/>
  <c r="AP289"/>
  <c r="Z289"/>
  <c r="K289"/>
  <c r="AP288"/>
  <c r="Z288"/>
  <c r="K288"/>
  <c r="AP287"/>
  <c r="Z287"/>
  <c r="K287"/>
  <c r="AP286"/>
  <c r="Z286"/>
  <c r="K286"/>
  <c r="AP285"/>
  <c r="Z285"/>
  <c r="K285"/>
  <c r="AP284"/>
  <c r="Z284"/>
  <c r="K284"/>
  <c r="AP283"/>
  <c r="Z283"/>
  <c r="K283"/>
  <c r="AP282"/>
  <c r="Z282"/>
  <c r="K282"/>
  <c r="AP281"/>
  <c r="Z281"/>
  <c r="K281"/>
  <c r="AP280"/>
  <c r="Z280"/>
  <c r="K280"/>
  <c r="AP279"/>
  <c r="Z279"/>
  <c r="K279"/>
  <c r="AP278"/>
  <c r="Z278"/>
  <c r="K278"/>
  <c r="AP277"/>
  <c r="Z277"/>
  <c r="K277"/>
  <c r="AP276"/>
  <c r="Z276"/>
  <c r="K276"/>
  <c r="AP275"/>
  <c r="Z275"/>
  <c r="K275"/>
  <c r="AP274"/>
  <c r="Z274"/>
  <c r="K274"/>
  <c r="AP273"/>
  <c r="Z273"/>
  <c r="K273"/>
  <c r="AP272"/>
  <c r="Z272"/>
  <c r="K272"/>
  <c r="AP271"/>
  <c r="Z271"/>
  <c r="K271"/>
  <c r="AP270"/>
  <c r="Z270"/>
  <c r="K270"/>
  <c r="AP269"/>
  <c r="Z269"/>
  <c r="K269"/>
  <c r="AP268"/>
  <c r="Z268"/>
  <c r="K268"/>
  <c r="AP267"/>
  <c r="Z267"/>
  <c r="K267"/>
  <c r="AP266"/>
  <c r="Z266"/>
  <c r="K266"/>
  <c r="AP265"/>
  <c r="Z265"/>
  <c r="K265"/>
  <c r="AP264"/>
  <c r="Z264"/>
  <c r="K264"/>
  <c r="AP263"/>
  <c r="Z263"/>
  <c r="K263"/>
  <c r="AP253"/>
  <c r="Z253"/>
  <c r="K253"/>
  <c r="AP252"/>
  <c r="Z252"/>
  <c r="K252"/>
  <c r="AP251"/>
  <c r="Z251"/>
  <c r="K251"/>
  <c r="AP250"/>
  <c r="Z250"/>
  <c r="K250"/>
  <c r="AP249"/>
  <c r="Z249"/>
  <c r="K249"/>
  <c r="AP248"/>
  <c r="Z248"/>
  <c r="K248"/>
  <c r="AP247"/>
  <c r="Z247"/>
  <c r="K247"/>
  <c r="AP246"/>
  <c r="Z246"/>
  <c r="K246"/>
  <c r="AP245"/>
  <c r="Z245"/>
  <c r="K245"/>
  <c r="AP244"/>
  <c r="Z244"/>
  <c r="K244"/>
  <c r="AP243"/>
  <c r="Z243"/>
  <c r="K243"/>
  <c r="AP242"/>
  <c r="Z242"/>
  <c r="K242"/>
  <c r="AP241"/>
  <c r="Z241"/>
  <c r="K241"/>
  <c r="AP240"/>
  <c r="Z240"/>
  <c r="K240"/>
  <c r="AP239"/>
  <c r="Z239"/>
  <c r="K239"/>
  <c r="AP238"/>
  <c r="Z238"/>
  <c r="K238"/>
  <c r="AP237"/>
  <c r="Z237"/>
  <c r="K237"/>
  <c r="AP236"/>
  <c r="Z236"/>
  <c r="K236"/>
  <c r="AP235"/>
  <c r="Z235"/>
  <c r="K235"/>
  <c r="AP234"/>
  <c r="Z234"/>
  <c r="K234"/>
  <c r="AP233"/>
  <c r="Z233"/>
  <c r="K233"/>
  <c r="AP232"/>
  <c r="Z232"/>
  <c r="K232"/>
  <c r="AP231"/>
  <c r="Z231"/>
  <c r="K231"/>
  <c r="AP230"/>
  <c r="Z230"/>
  <c r="K230"/>
  <c r="AP229"/>
  <c r="Z229"/>
  <c r="K229"/>
  <c r="AP228"/>
  <c r="Z228"/>
  <c r="K228"/>
  <c r="AP227"/>
  <c r="Z227"/>
  <c r="K227"/>
  <c r="AP226"/>
  <c r="Z226"/>
  <c r="K226"/>
  <c r="AP225"/>
  <c r="Z225"/>
  <c r="K225"/>
  <c r="AP224"/>
  <c r="Z224"/>
  <c r="K224"/>
  <c r="AP223"/>
  <c r="Z223"/>
  <c r="K223"/>
  <c r="AP222"/>
  <c r="Z222"/>
  <c r="K222"/>
  <c r="AP221"/>
  <c r="Z221"/>
  <c r="K221"/>
  <c r="AP220"/>
  <c r="Z220"/>
  <c r="K220"/>
  <c r="AP219"/>
  <c r="Z219"/>
  <c r="K219"/>
  <c r="AP218"/>
  <c r="Z218"/>
  <c r="K218"/>
  <c r="AP217"/>
  <c r="Z217"/>
  <c r="K217"/>
  <c r="AP216"/>
  <c r="Z216"/>
  <c r="K216"/>
  <c r="AP215"/>
  <c r="Z215"/>
  <c r="K215"/>
  <c r="AP214"/>
  <c r="Z214"/>
  <c r="K214"/>
  <c r="AP213"/>
  <c r="Z213"/>
  <c r="K213"/>
  <c r="AP212"/>
  <c r="Z212"/>
  <c r="K212"/>
  <c r="AP211"/>
  <c r="Z211"/>
  <c r="K211"/>
  <c r="AP210"/>
  <c r="Z210"/>
  <c r="K210"/>
  <c r="AP209"/>
  <c r="Z209"/>
  <c r="K209"/>
  <c r="AP208"/>
  <c r="Z208"/>
  <c r="K208"/>
  <c r="AP207"/>
  <c r="Z207"/>
  <c r="K207"/>
  <c r="AP206"/>
  <c r="Z206"/>
  <c r="K206"/>
  <c r="AP205"/>
  <c r="Z205"/>
  <c r="K205"/>
  <c r="AP204"/>
  <c r="Z204"/>
  <c r="K204"/>
  <c r="AP203"/>
  <c r="Z203"/>
  <c r="K203"/>
  <c r="AP202"/>
  <c r="Z202"/>
  <c r="K202"/>
  <c r="AP201"/>
  <c r="Z201"/>
  <c r="K201"/>
  <c r="AP200"/>
  <c r="Z200"/>
  <c r="K200"/>
  <c r="AP199"/>
  <c r="Z199"/>
  <c r="K199"/>
  <c r="AP198"/>
  <c r="Z198"/>
  <c r="K198"/>
  <c r="AP197"/>
  <c r="Z197"/>
  <c r="K197"/>
  <c r="AP196"/>
  <c r="Z196"/>
  <c r="K196"/>
  <c r="AP195"/>
  <c r="Z195"/>
  <c r="K195"/>
  <c r="AP194"/>
  <c r="Z194"/>
  <c r="K194"/>
  <c r="AP193"/>
  <c r="Z193"/>
  <c r="K193"/>
  <c r="AP192"/>
  <c r="Z192"/>
  <c r="K192"/>
  <c r="AP191"/>
  <c r="Z191"/>
  <c r="K191"/>
  <c r="AP190"/>
  <c r="Z190"/>
  <c r="K190"/>
  <c r="AP189"/>
  <c r="Z189"/>
  <c r="K189"/>
  <c r="AP188"/>
  <c r="Z188"/>
  <c r="K188"/>
  <c r="AP187"/>
  <c r="Z187"/>
  <c r="K187"/>
  <c r="AP186"/>
  <c r="Z186"/>
  <c r="K186"/>
  <c r="AP185"/>
  <c r="Z185"/>
  <c r="K185"/>
  <c r="AP184"/>
  <c r="Z184"/>
  <c r="K184"/>
  <c r="AP183"/>
  <c r="Z183"/>
  <c r="K183"/>
  <c r="AP182"/>
  <c r="Z182"/>
  <c r="K182"/>
  <c r="AP181"/>
  <c r="Z181"/>
  <c r="K181"/>
  <c r="AP180"/>
  <c r="Z180"/>
  <c r="K180"/>
  <c r="AP179"/>
  <c r="Z179"/>
  <c r="K179"/>
  <c r="AP178"/>
  <c r="Z178"/>
  <c r="K178"/>
  <c r="AP177"/>
  <c r="Z177"/>
  <c r="K177"/>
  <c r="AP176"/>
  <c r="Z176"/>
  <c r="K176"/>
  <c r="AP175"/>
  <c r="Z175"/>
  <c r="K175"/>
  <c r="AP174"/>
  <c r="Z174"/>
  <c r="K174"/>
  <c r="AP173"/>
  <c r="Z173"/>
  <c r="K173"/>
  <c r="AP172"/>
  <c r="Z172"/>
  <c r="K172"/>
  <c r="AP171"/>
  <c r="Z171"/>
  <c r="K171"/>
  <c r="AP170"/>
  <c r="Z170"/>
  <c r="K170"/>
  <c r="AP169"/>
  <c r="Z169"/>
  <c r="K169"/>
  <c r="AP168"/>
  <c r="Z168"/>
  <c r="K168"/>
  <c r="AP167"/>
  <c r="Z167"/>
  <c r="K167"/>
  <c r="AP166"/>
  <c r="Z166"/>
  <c r="K166"/>
  <c r="AP165"/>
  <c r="Z165"/>
  <c r="K165"/>
  <c r="AP164"/>
  <c r="Z164"/>
  <c r="K164"/>
  <c r="AP163"/>
  <c r="Z163"/>
  <c r="K163"/>
  <c r="AP162"/>
  <c r="Z162"/>
  <c r="K162"/>
  <c r="AP161"/>
  <c r="Z161"/>
  <c r="K161"/>
  <c r="AP160"/>
  <c r="Z160"/>
  <c r="K160"/>
  <c r="AP159"/>
  <c r="Z159"/>
  <c r="K159"/>
  <c r="AP158"/>
  <c r="Z158"/>
  <c r="K158"/>
  <c r="AP157"/>
  <c r="Z157"/>
  <c r="K157"/>
  <c r="AP156"/>
  <c r="Z156"/>
  <c r="K156"/>
  <c r="AP155"/>
  <c r="Z155"/>
  <c r="K155"/>
  <c r="AP154"/>
  <c r="Z154"/>
  <c r="K154"/>
  <c r="AP153"/>
  <c r="Z153"/>
  <c r="K153"/>
  <c r="AP152"/>
  <c r="Z152"/>
  <c r="K152"/>
  <c r="AP151"/>
  <c r="Z151"/>
  <c r="K151"/>
  <c r="AP150"/>
  <c r="Z150"/>
  <c r="K150"/>
  <c r="AP149"/>
  <c r="Z149"/>
  <c r="K149"/>
  <c r="AP148"/>
  <c r="Z148"/>
  <c r="K148"/>
  <c r="AP147"/>
  <c r="Z147"/>
  <c r="K147"/>
  <c r="AP146"/>
  <c r="Z146"/>
  <c r="K146"/>
  <c r="AP145"/>
  <c r="Z145"/>
  <c r="K145"/>
  <c r="AP144"/>
  <c r="Z144"/>
  <c r="K144"/>
  <c r="AP143"/>
  <c r="Z143"/>
  <c r="K143"/>
  <c r="AP142"/>
  <c r="Z142"/>
  <c r="K142"/>
  <c r="AP141"/>
  <c r="Z141"/>
  <c r="K141"/>
  <c r="AP140"/>
  <c r="Z140"/>
  <c r="K140"/>
  <c r="AP139"/>
  <c r="Z139"/>
  <c r="K139"/>
  <c r="AP138"/>
  <c r="Z138"/>
  <c r="K138"/>
  <c r="AP137"/>
  <c r="Z137"/>
  <c r="K137"/>
  <c r="AP136"/>
  <c r="Z136"/>
  <c r="K136"/>
  <c r="AP135"/>
  <c r="Z135"/>
  <c r="K135"/>
  <c r="AP134"/>
  <c r="Z134"/>
  <c r="K134"/>
  <c r="AP133"/>
  <c r="Z133"/>
  <c r="K133"/>
  <c r="AP132"/>
  <c r="Z132"/>
  <c r="K132"/>
  <c r="AP131"/>
  <c r="Z131"/>
  <c r="K131"/>
  <c r="AP130"/>
  <c r="Z130"/>
  <c r="K130"/>
  <c r="AP129"/>
  <c r="Z129"/>
  <c r="K129"/>
  <c r="AP128"/>
  <c r="Z128"/>
  <c r="K128"/>
  <c r="AP127"/>
  <c r="Z127"/>
  <c r="K127"/>
  <c r="AP126"/>
  <c r="Z126"/>
  <c r="K126"/>
  <c r="AP125"/>
  <c r="Z125"/>
  <c r="K125"/>
  <c r="AP124"/>
  <c r="Z124"/>
  <c r="K124"/>
  <c r="AP123"/>
  <c r="Z123"/>
  <c r="K123"/>
  <c r="AP122"/>
  <c r="Z122"/>
  <c r="K122"/>
  <c r="AP121"/>
  <c r="Z121"/>
  <c r="K121"/>
  <c r="AP120"/>
  <c r="Z120"/>
  <c r="K120"/>
  <c r="AP119"/>
  <c r="Z119"/>
  <c r="K119"/>
  <c r="AP118"/>
  <c r="Z118"/>
  <c r="K118"/>
  <c r="AP117"/>
  <c r="Z117"/>
  <c r="K117"/>
  <c r="AP116"/>
  <c r="Z116"/>
  <c r="K116"/>
  <c r="AP115"/>
  <c r="Z115"/>
  <c r="K115"/>
  <c r="AP114"/>
  <c r="Z114"/>
  <c r="K114"/>
  <c r="AP113"/>
  <c r="Z113"/>
  <c r="K113"/>
  <c r="AP112"/>
  <c r="Z112"/>
  <c r="K112"/>
  <c r="AP111"/>
  <c r="Z111"/>
  <c r="K111"/>
  <c r="AP110"/>
  <c r="Z110"/>
  <c r="K110"/>
  <c r="AP109"/>
  <c r="Z109"/>
  <c r="K109"/>
  <c r="AP108"/>
  <c r="Z108"/>
  <c r="K108"/>
  <c r="AP107"/>
  <c r="Z107"/>
  <c r="K107"/>
  <c r="AP106"/>
  <c r="Z106"/>
  <c r="K106"/>
  <c r="AP105"/>
  <c r="Z105"/>
  <c r="K105"/>
  <c r="AP104"/>
  <c r="Z104"/>
  <c r="K104"/>
  <c r="AP103"/>
  <c r="Z103"/>
  <c r="K103"/>
  <c r="AP102"/>
  <c r="Z102"/>
  <c r="K102"/>
  <c r="AP101"/>
  <c r="Z101"/>
  <c r="K101"/>
  <c r="AP100"/>
  <c r="Z100"/>
  <c r="K100"/>
  <c r="AP99"/>
  <c r="Z99"/>
  <c r="K99"/>
  <c r="AP98"/>
  <c r="Z98"/>
  <c r="K98"/>
  <c r="AP97"/>
  <c r="Z97"/>
  <c r="K97"/>
  <c r="AP96"/>
  <c r="Z96"/>
  <c r="K96"/>
  <c r="AP95"/>
  <c r="Z95"/>
  <c r="K95"/>
  <c r="AP94"/>
  <c r="Z94"/>
  <c r="K94"/>
  <c r="AP93"/>
  <c r="Z93"/>
  <c r="K93"/>
  <c r="AP92"/>
  <c r="Z92"/>
  <c r="K92"/>
  <c r="AP91"/>
  <c r="Z91"/>
  <c r="K91"/>
  <c r="AP90"/>
  <c r="Z90"/>
  <c r="K90"/>
  <c r="AP89"/>
  <c r="Z89"/>
  <c r="K89"/>
  <c r="AP88"/>
  <c r="Z88"/>
  <c r="K88"/>
  <c r="AP87"/>
  <c r="Z87"/>
  <c r="K87"/>
  <c r="AP86"/>
  <c r="Z86"/>
  <c r="K86"/>
  <c r="AP85"/>
  <c r="Z85"/>
  <c r="K85"/>
  <c r="AP84"/>
  <c r="Z84"/>
  <c r="K84"/>
  <c r="AP83"/>
  <c r="Z83"/>
  <c r="K83"/>
  <c r="AP82"/>
  <c r="Z82"/>
  <c r="K82"/>
  <c r="AP81"/>
  <c r="Z81"/>
  <c r="K81"/>
  <c r="AP80"/>
  <c r="Z80"/>
  <c r="K80"/>
  <c r="AP79"/>
  <c r="Z79"/>
  <c r="K79"/>
  <c r="AP78"/>
  <c r="Z78"/>
  <c r="K78"/>
  <c r="AP77"/>
  <c r="Z77"/>
  <c r="K77"/>
  <c r="AP76"/>
  <c r="Z76"/>
  <c r="K76"/>
  <c r="AP75"/>
  <c r="Z75"/>
  <c r="K75"/>
  <c r="AP74"/>
  <c r="Z74"/>
  <c r="K74"/>
  <c r="AP73"/>
  <c r="Z73"/>
  <c r="K73"/>
  <c r="AP72"/>
  <c r="Z72"/>
  <c r="K72"/>
  <c r="AP71"/>
  <c r="Z71"/>
  <c r="K71"/>
  <c r="AP70"/>
  <c r="Z70"/>
  <c r="K70"/>
  <c r="AP69"/>
  <c r="Z69"/>
  <c r="K69"/>
  <c r="AP68"/>
  <c r="Z68"/>
  <c r="K68"/>
  <c r="AP67"/>
  <c r="Z67"/>
  <c r="K67"/>
  <c r="AP66"/>
  <c r="Z66"/>
  <c r="K66"/>
  <c r="AP65"/>
  <c r="Z65"/>
  <c r="K65"/>
  <c r="AP64"/>
  <c r="Z64"/>
  <c r="K64"/>
  <c r="AP63"/>
  <c r="Z63"/>
  <c r="K63"/>
  <c r="AP62"/>
  <c r="Z62"/>
  <c r="K62"/>
  <c r="AP61"/>
  <c r="Z61"/>
  <c r="K61"/>
  <c r="AP60"/>
  <c r="Z60"/>
  <c r="K60"/>
  <c r="AP59"/>
  <c r="Z59"/>
  <c r="K59"/>
  <c r="AP58"/>
  <c r="Z58"/>
  <c r="K58"/>
  <c r="AP57"/>
  <c r="Z57"/>
  <c r="K57"/>
  <c r="AP56"/>
  <c r="Z56"/>
  <c r="K56"/>
  <c r="AP55"/>
  <c r="Z55"/>
  <c r="K55"/>
  <c r="AP54"/>
  <c r="Z54"/>
  <c r="K54"/>
  <c r="AP53"/>
  <c r="Z53"/>
  <c r="K53"/>
  <c r="AP52"/>
  <c r="Z52"/>
  <c r="K52"/>
  <c r="AP51"/>
  <c r="Z51"/>
  <c r="K51"/>
  <c r="AP50"/>
  <c r="Z50"/>
  <c r="K50"/>
  <c r="AP49"/>
  <c r="Z49"/>
  <c r="K49"/>
  <c r="AP48"/>
  <c r="Z48"/>
  <c r="K48"/>
  <c r="AP47"/>
  <c r="Z47"/>
  <c r="K47"/>
  <c r="AP46"/>
  <c r="Z46"/>
  <c r="K46"/>
  <c r="AP45"/>
  <c r="Z45"/>
  <c r="K45"/>
  <c r="AP44"/>
  <c r="Z44"/>
  <c r="K44"/>
  <c r="AP43"/>
  <c r="Z43"/>
  <c r="K43"/>
  <c r="AP42"/>
  <c r="Z42"/>
  <c r="K42"/>
  <c r="AP41"/>
  <c r="Z41"/>
  <c r="K41"/>
  <c r="AP40"/>
  <c r="Z40"/>
  <c r="K40"/>
  <c r="AP39"/>
  <c r="Z39"/>
  <c r="K39"/>
  <c r="AP38"/>
  <c r="Z38"/>
  <c r="K38"/>
  <c r="AP37"/>
  <c r="Z37"/>
  <c r="K37"/>
  <c r="AP36"/>
  <c r="Z36"/>
  <c r="K36"/>
  <c r="AP35"/>
  <c r="Z35"/>
  <c r="K35"/>
  <c r="AP34"/>
  <c r="Z34"/>
  <c r="K34"/>
  <c r="AP33"/>
  <c r="Z33"/>
  <c r="K33"/>
  <c r="AP32"/>
  <c r="Z32"/>
  <c r="K32"/>
  <c r="AP31"/>
  <c r="Z31"/>
  <c r="K31"/>
  <c r="AP30"/>
  <c r="Z30"/>
  <c r="K30"/>
  <c r="AP29"/>
  <c r="Z29"/>
  <c r="K29"/>
  <c r="AP28"/>
  <c r="Z28"/>
  <c r="K28"/>
  <c r="AP27"/>
  <c r="Z27"/>
  <c r="K27"/>
  <c r="AP26"/>
  <c r="Z26"/>
  <c r="K26"/>
  <c r="AP25"/>
  <c r="Z25"/>
  <c r="K25"/>
  <c r="AP24"/>
  <c r="Z24"/>
  <c r="K24"/>
  <c r="AP23"/>
  <c r="Z23"/>
  <c r="K23"/>
  <c r="AP22"/>
  <c r="Z22"/>
  <c r="K22"/>
  <c r="AP21"/>
  <c r="Z21"/>
  <c r="K21"/>
  <c r="AP20"/>
  <c r="Z20"/>
  <c r="K20"/>
  <c r="AP19"/>
  <c r="Z19"/>
  <c r="K19"/>
  <c r="AP18"/>
  <c r="Z18"/>
  <c r="K18"/>
  <c r="AP17"/>
  <c r="Z17"/>
  <c r="K17"/>
  <c r="AP16"/>
  <c r="Z16"/>
  <c r="K16"/>
  <c r="AP15"/>
  <c r="Z15"/>
  <c r="K15"/>
  <c r="AP14"/>
  <c r="Z14"/>
  <c r="K14"/>
  <c r="AP13"/>
  <c r="Z13"/>
  <c r="K13"/>
  <c r="AP12"/>
  <c r="Z12"/>
  <c r="K12"/>
  <c r="AP11"/>
  <c r="Z11"/>
  <c r="K11"/>
  <c r="AP10"/>
  <c r="Z10"/>
  <c r="K10"/>
  <c r="AP9"/>
  <c r="Z9"/>
  <c r="K9"/>
  <c r="AP8"/>
  <c r="Z8"/>
  <c r="K8"/>
  <c r="AP7"/>
  <c r="Z7"/>
  <c r="K7"/>
  <c r="L5"/>
</calcChain>
</file>

<file path=xl/sharedStrings.xml><?xml version="1.0" encoding="utf-8"?>
<sst xmlns="http://schemas.openxmlformats.org/spreadsheetml/2006/main" count="3217" uniqueCount="618">
  <si>
    <t>Grand Prix Powiatu Świebodzińskiego - Mężczyźni 2023</t>
  </si>
  <si>
    <t>Wyniki GP Open Mężczyźni rok 2023</t>
  </si>
  <si>
    <t>Wyniki GP Mężczyźni Powiat Świebodzin Open M  rok 2023</t>
  </si>
  <si>
    <t>GP Powiatu Świebodzińskiego - Mężczyźni - OPEN</t>
  </si>
  <si>
    <t>Zbąszynek</t>
  </si>
  <si>
    <t>Lubrza</t>
  </si>
  <si>
    <t>Łagów</t>
  </si>
  <si>
    <t>Niesulice</t>
  </si>
  <si>
    <t>Zbąsz.</t>
  </si>
  <si>
    <t>Niesul.</t>
  </si>
  <si>
    <t>Zapisy/Starty 2023</t>
  </si>
  <si>
    <t>Starty</t>
  </si>
  <si>
    <t>Bieg 1</t>
  </si>
  <si>
    <t>Bieg 2</t>
  </si>
  <si>
    <t>Bieg 3</t>
  </si>
  <si>
    <t>Bieg 4</t>
  </si>
  <si>
    <t>Razem</t>
  </si>
  <si>
    <t xml:space="preserve"> </t>
  </si>
  <si>
    <t>BONUS</t>
  </si>
  <si>
    <t>LP</t>
  </si>
  <si>
    <t>Nazwisko</t>
  </si>
  <si>
    <t>Imię</t>
  </si>
  <si>
    <t>Rok Ur.</t>
  </si>
  <si>
    <t>Kat.</t>
  </si>
  <si>
    <t>Miejscowość</t>
  </si>
  <si>
    <t>Zbą</t>
  </si>
  <si>
    <t>Lub</t>
  </si>
  <si>
    <t>Łag</t>
  </si>
  <si>
    <t>Nie</t>
  </si>
  <si>
    <t>Powiat</t>
  </si>
  <si>
    <t>Czas</t>
  </si>
  <si>
    <t>M</t>
  </si>
  <si>
    <t>Pkt.</t>
  </si>
  <si>
    <t>M-ce</t>
  </si>
  <si>
    <t>4 starty</t>
  </si>
  <si>
    <t>Miszta</t>
  </si>
  <si>
    <t>Karol</t>
  </si>
  <si>
    <t>M30</t>
  </si>
  <si>
    <t>Kotlarek</t>
  </si>
  <si>
    <t>Dawid</t>
  </si>
  <si>
    <t>M40</t>
  </si>
  <si>
    <t>Zielona Góra</t>
  </si>
  <si>
    <t>Kożuch</t>
  </si>
  <si>
    <t>Dariusz</t>
  </si>
  <si>
    <t>Łagów Lubuski</t>
  </si>
  <si>
    <t>Podemski</t>
  </si>
  <si>
    <t>Wojciech</t>
  </si>
  <si>
    <t>Opalewo</t>
  </si>
  <si>
    <t>Bajan</t>
  </si>
  <si>
    <t>Filip</t>
  </si>
  <si>
    <t>Mazur</t>
  </si>
  <si>
    <t>Marcin</t>
  </si>
  <si>
    <t>Nądnia</t>
  </si>
  <si>
    <t>Tomaszewski</t>
  </si>
  <si>
    <t>Ryszard</t>
  </si>
  <si>
    <t>Rzepin</t>
  </si>
  <si>
    <t>Noworyta</t>
  </si>
  <si>
    <t>Radosław</t>
  </si>
  <si>
    <t>Nowa Wioska</t>
  </si>
  <si>
    <t>Słowikowski</t>
  </si>
  <si>
    <t>Daniel</t>
  </si>
  <si>
    <t>Świebodzin</t>
  </si>
  <si>
    <t>Kurzyński</t>
  </si>
  <si>
    <t>Piotr</t>
  </si>
  <si>
    <t>Nowy Tomyśl</t>
  </si>
  <si>
    <t>Antończak</t>
  </si>
  <si>
    <t>Adrian</t>
  </si>
  <si>
    <t>M20</t>
  </si>
  <si>
    <t>Wilkowo</t>
  </si>
  <si>
    <t>Galek</t>
  </si>
  <si>
    <t>Gaweł</t>
  </si>
  <si>
    <t>Tomasz</t>
  </si>
  <si>
    <t>Dankowski</t>
  </si>
  <si>
    <t>Amadeusz</t>
  </si>
  <si>
    <t>Niewęgłowski</t>
  </si>
  <si>
    <t xml:space="preserve">Adrian  </t>
  </si>
  <si>
    <t>Skąpe</t>
  </si>
  <si>
    <t>Korepta</t>
  </si>
  <si>
    <t>Michał</t>
  </si>
  <si>
    <t>Szymkowiak</t>
  </si>
  <si>
    <t>Damian</t>
  </si>
  <si>
    <t>Sadowski</t>
  </si>
  <si>
    <t>Swiebodzin</t>
  </si>
  <si>
    <t>Lis</t>
  </si>
  <si>
    <t>Żelechów</t>
  </si>
  <si>
    <t>Anyszko</t>
  </si>
  <si>
    <t>Miłosz</t>
  </si>
  <si>
    <t>Łysiak</t>
  </si>
  <si>
    <t>Andrzej</t>
  </si>
  <si>
    <t>M60</t>
  </si>
  <si>
    <t>Zborowski</t>
  </si>
  <si>
    <t>Lewicki</t>
  </si>
  <si>
    <t>Jacek</t>
  </si>
  <si>
    <t>Dłużyński</t>
  </si>
  <si>
    <t>Bartłomiej</t>
  </si>
  <si>
    <t>Bolewice</t>
  </si>
  <si>
    <t>Mateusz</t>
  </si>
  <si>
    <t>Ciółko</t>
  </si>
  <si>
    <t>Tworek</t>
  </si>
  <si>
    <t>Mirosław</t>
  </si>
  <si>
    <t>M50</t>
  </si>
  <si>
    <t>Czerwieńsk</t>
  </si>
  <si>
    <t>Nowik</t>
  </si>
  <si>
    <t xml:space="preserve">Kamil  </t>
  </si>
  <si>
    <t>Grybko</t>
  </si>
  <si>
    <t>Mariusz</t>
  </si>
  <si>
    <t>Międzyrzecz</t>
  </si>
  <si>
    <t>Dmytruk</t>
  </si>
  <si>
    <t>Ivan</t>
  </si>
  <si>
    <t>Dolatowski</t>
  </si>
  <si>
    <t>Marek</t>
  </si>
  <si>
    <t>Szpak</t>
  </si>
  <si>
    <t>Jarosław</t>
  </si>
  <si>
    <t>Bytom Odrz.</t>
  </si>
  <si>
    <t>Chmielenko</t>
  </si>
  <si>
    <t>Kazik</t>
  </si>
  <si>
    <t>Gubin</t>
  </si>
  <si>
    <t>Krzysztof</t>
  </si>
  <si>
    <t>Walkowski</t>
  </si>
  <si>
    <t>Nowosad</t>
  </si>
  <si>
    <t>Zgorzelec</t>
  </si>
  <si>
    <t>Wolin</t>
  </si>
  <si>
    <t>Cal</t>
  </si>
  <si>
    <t>Margol</t>
  </si>
  <si>
    <t>Zakęcie</t>
  </si>
  <si>
    <t>Sypuła</t>
  </si>
  <si>
    <t>Torzym</t>
  </si>
  <si>
    <t>Gurdak</t>
  </si>
  <si>
    <t>Góral</t>
  </si>
  <si>
    <t>Paweł</t>
  </si>
  <si>
    <t>Migdał</t>
  </si>
  <si>
    <t>Jan</t>
  </si>
  <si>
    <t>Ostrowski</t>
  </si>
  <si>
    <t>Świgło</t>
  </si>
  <si>
    <t>Henryk</t>
  </si>
  <si>
    <t>Śmierzchalski</t>
  </si>
  <si>
    <t>Jerzy</t>
  </si>
  <si>
    <t>0:47::53</t>
  </si>
  <si>
    <t>Kulikowski</t>
  </si>
  <si>
    <t>Jakub</t>
  </si>
  <si>
    <t>Słubice</t>
  </si>
  <si>
    <t>Grzegorz</t>
  </si>
  <si>
    <t>Dziemieszkiewicz</t>
  </si>
  <si>
    <t>Patryk</t>
  </si>
  <si>
    <t>Edward</t>
  </si>
  <si>
    <t>Kotkowiak</t>
  </si>
  <si>
    <t>Siedlec</t>
  </si>
  <si>
    <t>Frąckowiak</t>
  </si>
  <si>
    <t>Maciej</t>
  </si>
  <si>
    <t>Zagrodnik</t>
  </si>
  <si>
    <t>Roman</t>
  </si>
  <si>
    <t>Mejza</t>
  </si>
  <si>
    <t>Janusz</t>
  </si>
  <si>
    <t>Ławicki</t>
  </si>
  <si>
    <t>Szumski</t>
  </si>
  <si>
    <t>Zbigniew</t>
  </si>
  <si>
    <t>Ciosek</t>
  </si>
  <si>
    <t xml:space="preserve">Borkowski </t>
  </si>
  <si>
    <t>Ołobok</t>
  </si>
  <si>
    <t>Andrzejczak</t>
  </si>
  <si>
    <t>Rutkowski</t>
  </si>
  <si>
    <t>Terlikowski</t>
  </si>
  <si>
    <t>Arkadiusz</t>
  </si>
  <si>
    <t>Nowa Sól</t>
  </si>
  <si>
    <t>Górski</t>
  </si>
  <si>
    <t>Czarnuszewicz</t>
  </si>
  <si>
    <t>Gorzów Wlkp</t>
  </si>
  <si>
    <t>Kondrakiewicz</t>
  </si>
  <si>
    <t>Łukasz</t>
  </si>
  <si>
    <t>Ambrosewicz</t>
  </si>
  <si>
    <t>Ciesielski</t>
  </si>
  <si>
    <t>Pryimak</t>
  </si>
  <si>
    <t>Serhii</t>
  </si>
  <si>
    <t>Dec</t>
  </si>
  <si>
    <t>Lutol Suchy</t>
  </si>
  <si>
    <t>Siwa</t>
  </si>
  <si>
    <t>Dudzic</t>
  </si>
  <si>
    <t>Bartosz</t>
  </si>
  <si>
    <t>Łukaszewicz</t>
  </si>
  <si>
    <t>Koal</t>
  </si>
  <si>
    <t>Gerd</t>
  </si>
  <si>
    <t>Cottbus</t>
  </si>
  <si>
    <t>Marciniak</t>
  </si>
  <si>
    <t>Hołubowicz</t>
  </si>
  <si>
    <t>Urad</t>
  </si>
  <si>
    <t>Chruściel</t>
  </si>
  <si>
    <t>Sulechów</t>
  </si>
  <si>
    <t>Kotowicz</t>
  </si>
  <si>
    <t>Ławniczak</t>
  </si>
  <si>
    <t>Zbąszyń</t>
  </si>
  <si>
    <t>Szarapanowski</t>
  </si>
  <si>
    <t>Szczecin</t>
  </si>
  <si>
    <t>Gracz</t>
  </si>
  <si>
    <t xml:space="preserve">Pawlak </t>
  </si>
  <si>
    <t>Boharewicz</t>
  </si>
  <si>
    <t>Mazurek</t>
  </si>
  <si>
    <t>Bobowicko</t>
  </si>
  <si>
    <t>Sądel</t>
  </si>
  <si>
    <t>Bogdan</t>
  </si>
  <si>
    <t>Skarżyński</t>
  </si>
  <si>
    <t>Silna</t>
  </si>
  <si>
    <t>Patalas</t>
  </si>
  <si>
    <t>Norbert</t>
  </si>
  <si>
    <t>Ostrycharz</t>
  </si>
  <si>
    <t>Stok</t>
  </si>
  <si>
    <t>Owsianny</t>
  </si>
  <si>
    <t>Dziersławice</t>
  </si>
  <si>
    <t>Horbatowski</t>
  </si>
  <si>
    <t>Cybinka</t>
  </si>
  <si>
    <t>Kaniecki</t>
  </si>
  <si>
    <t>Stanisław</t>
  </si>
  <si>
    <t>Łagówek</t>
  </si>
  <si>
    <t>Nalewajko</t>
  </si>
  <si>
    <t>Waliłko</t>
  </si>
  <si>
    <t>Przemysław</t>
  </si>
  <si>
    <t>Sulęcin</t>
  </si>
  <si>
    <t>Zakrzewski</t>
  </si>
  <si>
    <t>Topolnicki</t>
  </si>
  <si>
    <t>Eugeniusz</t>
  </si>
  <si>
    <t>Roślik</t>
  </si>
  <si>
    <t>Gurzyński</t>
  </si>
  <si>
    <t>Doehler</t>
  </si>
  <si>
    <t>Maurice</t>
  </si>
  <si>
    <t>Forst</t>
  </si>
  <si>
    <t>Matysik</t>
  </si>
  <si>
    <t>Sebastian</t>
  </si>
  <si>
    <t>Kempiński</t>
  </si>
  <si>
    <t>Sława</t>
  </si>
  <si>
    <t>Szadkowski</t>
  </si>
  <si>
    <t>Sieniawa</t>
  </si>
  <si>
    <t>Szulc</t>
  </si>
  <si>
    <t>Jasiński</t>
  </si>
  <si>
    <t>Dąbrówka Wlkp.</t>
  </si>
  <si>
    <t>Szymanowski</t>
  </si>
  <si>
    <t>Wyskoć</t>
  </si>
  <si>
    <t>Blacharski</t>
  </si>
  <si>
    <t>Tokarek</t>
  </si>
  <si>
    <t>Mocek</t>
  </si>
  <si>
    <t>Granowo</t>
  </si>
  <si>
    <t>Naglak</t>
  </si>
  <si>
    <t>Hubert</t>
  </si>
  <si>
    <t>Szelejewo</t>
  </si>
  <si>
    <t>Konczyński</t>
  </si>
  <si>
    <t>Smykowski</t>
  </si>
  <si>
    <t>Protasiewicz</t>
  </si>
  <si>
    <t>Ośno Lub.</t>
  </si>
  <si>
    <t>Ceglarek</t>
  </si>
  <si>
    <t>Rakoniewice</t>
  </si>
  <si>
    <t>Olek</t>
  </si>
  <si>
    <t>Sieroń</t>
  </si>
  <si>
    <t>Wierzbicki</t>
  </si>
  <si>
    <t>Kozanecki</t>
  </si>
  <si>
    <t>Wojciechowski</t>
  </si>
  <si>
    <t>Rafał</t>
  </si>
  <si>
    <t>Czachor</t>
  </si>
  <si>
    <t>Świerk</t>
  </si>
  <si>
    <t>Przemek</t>
  </si>
  <si>
    <t>Michalczenia</t>
  </si>
  <si>
    <t>Kacper</t>
  </si>
  <si>
    <t>Szprotawa</t>
  </si>
  <si>
    <t>Możdżeń</t>
  </si>
  <si>
    <t>Mieszkowice</t>
  </si>
  <si>
    <t>Bubel</t>
  </si>
  <si>
    <t>Ostajewski</t>
  </si>
  <si>
    <t>Lwówek</t>
  </si>
  <si>
    <t>Chwirot</t>
  </si>
  <si>
    <t>Kazimierz</t>
  </si>
  <si>
    <t>Brajer</t>
  </si>
  <si>
    <t>Roszak</t>
  </si>
  <si>
    <t>Tarasek</t>
  </si>
  <si>
    <t>Sławomir</t>
  </si>
  <si>
    <t>Kmiecik</t>
  </si>
  <si>
    <t>Błocko</t>
  </si>
  <si>
    <t>Jastrzębski</t>
  </si>
  <si>
    <t>Końka</t>
  </si>
  <si>
    <t>Cicha Góra</t>
  </si>
  <si>
    <t>Śliwczyński</t>
  </si>
  <si>
    <t>Śledź</t>
  </si>
  <si>
    <t>Adam</t>
  </si>
  <si>
    <t>Żak</t>
  </si>
  <si>
    <t>Koperski</t>
  </si>
  <si>
    <t>Robert</t>
  </si>
  <si>
    <t>Grydziuszko</t>
  </si>
  <si>
    <t>Marcinowice</t>
  </si>
  <si>
    <t>Pawelec</t>
  </si>
  <si>
    <t>Piwecki</t>
  </si>
  <si>
    <t>Kopanica</t>
  </si>
  <si>
    <t>Grygiel</t>
  </si>
  <si>
    <t>Ziemek</t>
  </si>
  <si>
    <t>Czerniawski</t>
  </si>
  <si>
    <t>Skręta</t>
  </si>
  <si>
    <t>Suchleb</t>
  </si>
  <si>
    <t>Mania</t>
  </si>
  <si>
    <t>Emil</t>
  </si>
  <si>
    <t>Puszkiel</t>
  </si>
  <si>
    <t>Leszek</t>
  </si>
  <si>
    <t>Jermak</t>
  </si>
  <si>
    <t>Bolesławiec</t>
  </si>
  <si>
    <t>Janus</t>
  </si>
  <si>
    <t>Żary</t>
  </si>
  <si>
    <t>Chłopowiec</t>
  </si>
  <si>
    <t>Szczaniec</t>
  </si>
  <si>
    <t>Barczyk</t>
  </si>
  <si>
    <t>Martyniuk</t>
  </si>
  <si>
    <t>Ihor</t>
  </si>
  <si>
    <t>Krężoły</t>
  </si>
  <si>
    <t>Dąbrowski</t>
  </si>
  <si>
    <t>Kuczyński</t>
  </si>
  <si>
    <t>Głogów</t>
  </si>
  <si>
    <t>Szczepaniuk</t>
  </si>
  <si>
    <t>Naglacki</t>
  </si>
  <si>
    <t>Rzeszów</t>
  </si>
  <si>
    <t>Kaczor</t>
  </si>
  <si>
    <t>Kotowice</t>
  </si>
  <si>
    <t>Droszcz</t>
  </si>
  <si>
    <t>Berlin</t>
  </si>
  <si>
    <t>Matuk</t>
  </si>
  <si>
    <t>Wrocław</t>
  </si>
  <si>
    <t>Janiszewski</t>
  </si>
  <si>
    <t>Waldemar</t>
  </si>
  <si>
    <t>Musioł</t>
  </si>
  <si>
    <t>Sudnik</t>
  </si>
  <si>
    <t>Mieczysław</t>
  </si>
  <si>
    <t>Sobkowiak</t>
  </si>
  <si>
    <t>Remigiusz</t>
  </si>
  <si>
    <t>Mozów</t>
  </si>
  <si>
    <t>Sidorowicz</t>
  </si>
  <si>
    <t>Węgrzynice</t>
  </si>
  <si>
    <t>Gasiewicz</t>
  </si>
  <si>
    <t>Przymuszała</t>
  </si>
  <si>
    <t>Cieślak</t>
  </si>
  <si>
    <t>Ganecki</t>
  </si>
  <si>
    <t>Bembenek</t>
  </si>
  <si>
    <t>Markowski</t>
  </si>
  <si>
    <t>Mileszko</t>
  </si>
  <si>
    <t>Samolczyk</t>
  </si>
  <si>
    <t>Gorgol</t>
  </si>
  <si>
    <t>Cezar</t>
  </si>
  <si>
    <t>Świerzko</t>
  </si>
  <si>
    <t>Artur</t>
  </si>
  <si>
    <t>Modliński</t>
  </si>
  <si>
    <t>Meliński</t>
  </si>
  <si>
    <t>Mleczak</t>
  </si>
  <si>
    <t>Przytoczna</t>
  </si>
  <si>
    <t>Mądrzak</t>
  </si>
  <si>
    <t>Krystian</t>
  </si>
  <si>
    <t>Bukiel</t>
  </si>
  <si>
    <t>Kostrzyn/O</t>
  </si>
  <si>
    <t>Antkowiak</t>
  </si>
  <si>
    <t>Krosno Odrz.</t>
  </si>
  <si>
    <t>Wesseli</t>
  </si>
  <si>
    <t>Warszawa</t>
  </si>
  <si>
    <t>Dobrołowicz</t>
  </si>
  <si>
    <t>Wawrzynowicz</t>
  </si>
  <si>
    <t>Wolsztyn</t>
  </si>
  <si>
    <t>Woźniak</t>
  </si>
  <si>
    <t>Sós</t>
  </si>
  <si>
    <t>Nosek</t>
  </si>
  <si>
    <t>Jagodziński</t>
  </si>
  <si>
    <t>Rogoziniec</t>
  </si>
  <si>
    <t>Pawlik</t>
  </si>
  <si>
    <t>Rurarz</t>
  </si>
  <si>
    <t>Lipinki Łużyckie</t>
  </si>
  <si>
    <t>Spyra</t>
  </si>
  <si>
    <t>Juraszek</t>
  </si>
  <si>
    <t>Patrzała</t>
  </si>
  <si>
    <t>Brzeziński</t>
  </si>
  <si>
    <t>Bolesław</t>
  </si>
  <si>
    <t>Szypura</t>
  </si>
  <si>
    <t>Opalenica</t>
  </si>
  <si>
    <t xml:space="preserve">Gajewski </t>
  </si>
  <si>
    <t>Miedzichowo</t>
  </si>
  <si>
    <t>Andraszak</t>
  </si>
  <si>
    <t>Krasiński</t>
  </si>
  <si>
    <t>Gracjan</t>
  </si>
  <si>
    <t>Gwara</t>
  </si>
  <si>
    <t>Kwiatek</t>
  </si>
  <si>
    <t>Wojdyło</t>
  </si>
  <si>
    <t>Żady</t>
  </si>
  <si>
    <t>Świergiel</t>
  </si>
  <si>
    <t>Kaczmarek</t>
  </si>
  <si>
    <t>Ignaszak</t>
  </si>
  <si>
    <t>Marcinkowski</t>
  </si>
  <si>
    <t>Kozak</t>
  </si>
  <si>
    <t>Sikora</t>
  </si>
  <si>
    <t>Pieczyński</t>
  </si>
  <si>
    <t>Poznań</t>
  </si>
  <si>
    <t>Dobrosłowiec</t>
  </si>
  <si>
    <t>Radoszyn</t>
  </si>
  <si>
    <t>Kasperski</t>
  </si>
  <si>
    <t>Sławek</t>
  </si>
  <si>
    <t>Pudzianowski</t>
  </si>
  <si>
    <t>Szymański</t>
  </si>
  <si>
    <t>Richard</t>
  </si>
  <si>
    <t>Kania</t>
  </si>
  <si>
    <t>Babimost</t>
  </si>
  <si>
    <t>Dawidowicz</t>
  </si>
  <si>
    <t>Bledzew</t>
  </si>
  <si>
    <t>Nowak</t>
  </si>
  <si>
    <t>Kąkolewo</t>
  </si>
  <si>
    <t>Sawicki</t>
  </si>
  <si>
    <t>Szott</t>
  </si>
  <si>
    <t>Okonek</t>
  </si>
  <si>
    <t>Juniewicz</t>
  </si>
  <si>
    <t>Bucze</t>
  </si>
  <si>
    <t>Dobrowlański</t>
  </si>
  <si>
    <t>Grzebielucha</t>
  </si>
  <si>
    <t>Rożkowski</t>
  </si>
  <si>
    <t>Śrem</t>
  </si>
  <si>
    <t>Zapala</t>
  </si>
  <si>
    <t>Fabian</t>
  </si>
  <si>
    <t>Trzciel</t>
  </si>
  <si>
    <t>Golik</t>
  </si>
  <si>
    <t>Szymon</t>
  </si>
  <si>
    <t>Troszczyński</t>
  </si>
  <si>
    <t>Bielsko Biała</t>
  </si>
  <si>
    <t>Gielżyński</t>
  </si>
  <si>
    <t>Wnuk</t>
  </si>
  <si>
    <t>Świło</t>
  </si>
  <si>
    <t>Cichy</t>
  </si>
  <si>
    <t>Klebieko</t>
  </si>
  <si>
    <t xml:space="preserve">Romas </t>
  </si>
  <si>
    <t>Czesław</t>
  </si>
  <si>
    <t>Kliszcz</t>
  </si>
  <si>
    <t>Gawryluk</t>
  </si>
  <si>
    <t>Mikołaj</t>
  </si>
  <si>
    <t>Nowy Dwór</t>
  </si>
  <si>
    <t>Abakanowicz</t>
  </si>
  <si>
    <t>Słupsk</t>
  </si>
  <si>
    <t>KATEGORIE WIEKOWE MĘŻCZYŹNI</t>
  </si>
  <si>
    <t>Wyniki GP Open Mężczyźni Kategorie Wiekowerok 2023</t>
  </si>
  <si>
    <t>Wyniki GP Mężczyźni Powiat Świebodzin Kategorie Wiekowe rok 2023</t>
  </si>
  <si>
    <t>GP Powiatu Świebodzińskiego - Mężczyźni - KATEGORIE WIEKOWE</t>
  </si>
  <si>
    <t>Zbąszynk</t>
  </si>
  <si>
    <t>Grand Prix Powiatu Świebodzińskiego - Kobiety 2023</t>
  </si>
  <si>
    <t>Wyniki GP Open Kobiety rok 2023</t>
  </si>
  <si>
    <t>Wyniki GP Kobiety Powiat Świebodzin Open K rok 2023</t>
  </si>
  <si>
    <t>GP Powiatu Świebodzińskiego - Kobiety - OPEN</t>
  </si>
  <si>
    <t>-</t>
  </si>
  <si>
    <t>Bilawa</t>
  </si>
  <si>
    <t>Karolina</t>
  </si>
  <si>
    <t>K20</t>
  </si>
  <si>
    <t>Kolecka</t>
  </si>
  <si>
    <t>Sylwia</t>
  </si>
  <si>
    <t>K40</t>
  </si>
  <si>
    <t>Daria</t>
  </si>
  <si>
    <t>K30</t>
  </si>
  <si>
    <t>Stachowiak</t>
  </si>
  <si>
    <t>Agnieszka</t>
  </si>
  <si>
    <t>Chruścińska</t>
  </si>
  <si>
    <t>Joanna</t>
  </si>
  <si>
    <t>Szar</t>
  </si>
  <si>
    <t>Aneta</t>
  </si>
  <si>
    <t>Dębno</t>
  </si>
  <si>
    <t>Katarzyna</t>
  </si>
  <si>
    <t>Anna</t>
  </si>
  <si>
    <t>Marszałkiewicz</t>
  </si>
  <si>
    <t>Adrianna</t>
  </si>
  <si>
    <t>Chmielinko</t>
  </si>
  <si>
    <t>Cholewa</t>
  </si>
  <si>
    <t>Izabela</t>
  </si>
  <si>
    <t>Kluj</t>
  </si>
  <si>
    <t>Agata</t>
  </si>
  <si>
    <t xml:space="preserve">Borkowska </t>
  </si>
  <si>
    <t>Elżbieta</t>
  </si>
  <si>
    <t>K50</t>
  </si>
  <si>
    <t>Starczewska</t>
  </si>
  <si>
    <t>Kowalczyk</t>
  </si>
  <si>
    <t>Dorota</t>
  </si>
  <si>
    <t>Wolska</t>
  </si>
  <si>
    <t>Magdalena</t>
  </si>
  <si>
    <t>Zapart</t>
  </si>
  <si>
    <t>Małgorzata</t>
  </si>
  <si>
    <t>Ingrid</t>
  </si>
  <si>
    <t>K60</t>
  </si>
  <si>
    <t>Alicja</t>
  </si>
  <si>
    <t>Rucioch</t>
  </si>
  <si>
    <t>Monika</t>
  </si>
  <si>
    <t>Niewęgłowska</t>
  </si>
  <si>
    <t>Bernadeta</t>
  </si>
  <si>
    <t>Orłowska</t>
  </si>
  <si>
    <t>Justyna</t>
  </si>
  <si>
    <t>Jordanowo</t>
  </si>
  <si>
    <t>Gwiazda</t>
  </si>
  <si>
    <t>Wanda</t>
  </si>
  <si>
    <t>Rodak</t>
  </si>
  <si>
    <t>Zborowska</t>
  </si>
  <si>
    <t>Michnowicz</t>
  </si>
  <si>
    <t>Ewelina</t>
  </si>
  <si>
    <t>Włodarczyk</t>
  </si>
  <si>
    <t>Woch</t>
  </si>
  <si>
    <t>Natalia</t>
  </si>
  <si>
    <t>Wojciechowska</t>
  </si>
  <si>
    <t>Frankfurt/O</t>
  </si>
  <si>
    <t>Boczkowska</t>
  </si>
  <si>
    <t>Tomczak</t>
  </si>
  <si>
    <t>Marta</t>
  </si>
  <si>
    <t>Krzepielów</t>
  </si>
  <si>
    <t>Kuehnel</t>
  </si>
  <si>
    <t>Peggy</t>
  </si>
  <si>
    <t xml:space="preserve">Maciąg </t>
  </si>
  <si>
    <t>Iwona</t>
  </si>
  <si>
    <t>Masternak</t>
  </si>
  <si>
    <t>Przytok</t>
  </si>
  <si>
    <t>Bultrowicz</t>
  </si>
  <si>
    <t>Maja</t>
  </si>
  <si>
    <t>Kościan</t>
  </si>
  <si>
    <t>Talkowska</t>
  </si>
  <si>
    <t>Aleksandra</t>
  </si>
  <si>
    <t>Peron</t>
  </si>
  <si>
    <t>Anita</t>
  </si>
  <si>
    <t>Kuczera</t>
  </si>
  <si>
    <t>Wachowska</t>
  </si>
  <si>
    <t>Przyprostynia</t>
  </si>
  <si>
    <t>Wesoła</t>
  </si>
  <si>
    <t>Marysia</t>
  </si>
  <si>
    <t>Ratajczak</t>
  </si>
  <si>
    <t>Warzych</t>
  </si>
  <si>
    <t>Łokieć</t>
  </si>
  <si>
    <t>Paczkowska</t>
  </si>
  <si>
    <t>Michalak</t>
  </si>
  <si>
    <t>Brychcy-Nowak</t>
  </si>
  <si>
    <t>Paulina</t>
  </si>
  <si>
    <t>Strzyżewo</t>
  </si>
  <si>
    <t>Tajchert</t>
  </si>
  <si>
    <t>Laura</t>
  </si>
  <si>
    <t>Dolecka Jankiewicz</t>
  </si>
  <si>
    <t>Brzozowska</t>
  </si>
  <si>
    <t>Bandurowska</t>
  </si>
  <si>
    <t>Julia</t>
  </si>
  <si>
    <t>Urbaniak</t>
  </si>
  <si>
    <t>Czepiel</t>
  </si>
  <si>
    <t>Makowska</t>
  </si>
  <si>
    <t>Łagów Lub.</t>
  </si>
  <si>
    <t>Kowalczyk Hetnar</t>
  </si>
  <si>
    <t>Kucharska</t>
  </si>
  <si>
    <t>Cichowlas</t>
  </si>
  <si>
    <t>Weronika</t>
  </si>
  <si>
    <t>Iga</t>
  </si>
  <si>
    <t>Janowicz</t>
  </si>
  <si>
    <t>Honorata</t>
  </si>
  <si>
    <t>Menzel</t>
  </si>
  <si>
    <t>Zofia</t>
  </si>
  <si>
    <t>Uchman-Golik</t>
  </si>
  <si>
    <t>Rosołek</t>
  </si>
  <si>
    <t>Samczuk</t>
  </si>
  <si>
    <t>Kozanecka</t>
  </si>
  <si>
    <t>Wiśniewska</t>
  </si>
  <si>
    <t>Gorzów Wlkp.</t>
  </si>
  <si>
    <t>Korbecka Rygiel</t>
  </si>
  <si>
    <t>Szarek</t>
  </si>
  <si>
    <t>Roksana</t>
  </si>
  <si>
    <t>Jarczyńska</t>
  </si>
  <si>
    <t>Szał</t>
  </si>
  <si>
    <t>Pobiedziska</t>
  </si>
  <si>
    <t>Łado</t>
  </si>
  <si>
    <t>Renata</t>
  </si>
  <si>
    <t>Drzonków</t>
  </si>
  <si>
    <t>Smyczyńska</t>
  </si>
  <si>
    <t>Manuela</t>
  </si>
  <si>
    <t>Kruczek</t>
  </si>
  <si>
    <t>Pastusiak</t>
  </si>
  <si>
    <t>Szanderska</t>
  </si>
  <si>
    <t>Wichrowska</t>
  </si>
  <si>
    <t>Klorek</t>
  </si>
  <si>
    <t>Roszyk</t>
  </si>
  <si>
    <t>Wincenty Cicha</t>
  </si>
  <si>
    <t>Grażyna</t>
  </si>
  <si>
    <t>Sobczyk</t>
  </si>
  <si>
    <t>Martyna</t>
  </si>
  <si>
    <t>Sandra</t>
  </si>
  <si>
    <t>Milena</t>
  </si>
  <si>
    <t>Ewa</t>
  </si>
  <si>
    <t>Lidia</t>
  </si>
  <si>
    <t>Brudzewo</t>
  </si>
  <si>
    <t>KATEGORIE WIEKOWE KOBIETY</t>
  </si>
  <si>
    <t>Wyniki GP OPEN Kobiety Kategorie Wiekowe  rok 2023</t>
  </si>
  <si>
    <t>Wyniki GP Kobiety Powiat Świebodzin Kategorie Wiekowe rok 2023</t>
  </si>
  <si>
    <t>GP Powiatu Świebodzińskiego - Kobiety - KATEGORIE WIEKOWE</t>
  </si>
  <si>
    <t xml:space="preserve">Bonus </t>
  </si>
  <si>
    <t>Bajserowicz</t>
  </si>
  <si>
    <t>Cybulska</t>
  </si>
  <si>
    <t>Fabijańczyk</t>
  </si>
  <si>
    <t>Gassem</t>
  </si>
  <si>
    <t>Gdeczyk</t>
  </si>
  <si>
    <t>Wioleta</t>
  </si>
  <si>
    <t>Smardzewo</t>
  </si>
  <si>
    <t>Grabowa</t>
  </si>
  <si>
    <t>Greczycho</t>
  </si>
  <si>
    <t>Hutor</t>
  </si>
  <si>
    <t>Karlicka</t>
  </si>
  <si>
    <t>Danuta</t>
  </si>
  <si>
    <t>Kożuchów</t>
  </si>
  <si>
    <t>Kny</t>
  </si>
  <si>
    <t>Teresa</t>
  </si>
  <si>
    <t>Korbanek</t>
  </si>
  <si>
    <t>Kunytska</t>
  </si>
  <si>
    <t>Svitlana</t>
  </si>
  <si>
    <t>Machlowiec</t>
  </si>
  <si>
    <t>Dominika</t>
  </si>
  <si>
    <t>Iłowa</t>
  </si>
  <si>
    <t>Minta</t>
  </si>
  <si>
    <t>Mistrzak</t>
  </si>
  <si>
    <t>Eliza</t>
  </si>
  <si>
    <t>Płończak</t>
  </si>
  <si>
    <t>Przybyła</t>
  </si>
  <si>
    <t>Przybyszewska</t>
  </si>
  <si>
    <t>Przygocka</t>
  </si>
  <si>
    <t>Sulikowska</t>
  </si>
  <si>
    <t>Edyta</t>
  </si>
  <si>
    <t>Szewczyk</t>
  </si>
  <si>
    <t>Kornelia</t>
  </si>
  <si>
    <t>Wencel Bąk</t>
  </si>
  <si>
    <t>Wit</t>
  </si>
  <si>
    <t>Zapotoczna</t>
  </si>
  <si>
    <t>Lutol Mokry</t>
  </si>
  <si>
    <t>Zielińska</t>
  </si>
  <si>
    <t>Brójce</t>
  </si>
</sst>
</file>

<file path=xl/styles.xml><?xml version="1.0" encoding="utf-8"?>
<styleSheet xmlns="http://schemas.openxmlformats.org/spreadsheetml/2006/main">
  <numFmts count="1">
    <numFmt numFmtId="164" formatCode="h:mm:ss;@"/>
  </numFmts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4"/>
      <color theme="1"/>
      <name val="Czcionka tekstu podstawowego"/>
      <family val="2"/>
      <charset val="238"/>
    </font>
    <font>
      <sz val="18"/>
      <color theme="1"/>
      <name val="Czcionka tekstu podstawowego"/>
      <family val="2"/>
      <charset val="238"/>
    </font>
    <font>
      <b/>
      <sz val="16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8"/>
      <color theme="1"/>
      <name val="Czcionka tekstu podstawowego"/>
      <charset val="238"/>
    </font>
    <font>
      <b/>
      <sz val="16"/>
      <color theme="1"/>
      <name val="Czcionka tekstu podstawowego"/>
      <charset val="238"/>
    </font>
    <font>
      <sz val="12"/>
      <name val="Czcionka tekstu podstawowego"/>
      <family val="2"/>
      <charset val="238"/>
    </font>
    <font>
      <b/>
      <sz val="18"/>
      <color theme="1"/>
      <name val="Czcionka tekstu podstawowego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zcionka tekstu podstawowego"/>
      <charset val="238"/>
    </font>
    <font>
      <sz val="11"/>
      <name val="Czcionka tekstu podstawowego"/>
      <family val="2"/>
      <charset val="238"/>
    </font>
    <font>
      <sz val="16"/>
      <color theme="1"/>
      <name val="Czcionka tekstu podstawowego"/>
      <family val="2"/>
      <charset val="238"/>
    </font>
    <font>
      <sz val="14"/>
      <name val="Czcionka tekstu podstawowego"/>
      <family val="2"/>
      <charset val="238"/>
    </font>
    <font>
      <sz val="11"/>
      <color theme="1"/>
      <name val="Czcionka tekstu podstawowego"/>
      <charset val="238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</cellStyleXfs>
  <cellXfs count="201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3" fillId="0" borderId="0" xfId="1" applyFont="1"/>
    <xf numFmtId="0" fontId="4" fillId="0" borderId="0" xfId="1" applyFont="1"/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1" fillId="0" borderId="3" xfId="1" applyFill="1" applyBorder="1" applyAlignment="1">
      <alignment horizontal="center"/>
    </xf>
    <xf numFmtId="0" fontId="6" fillId="0" borderId="3" xfId="2" applyFill="1" applyBorder="1" applyAlignment="1"/>
    <xf numFmtId="0" fontId="1" fillId="3" borderId="3" xfId="1" applyFill="1" applyBorder="1" applyAlignment="1">
      <alignment horizontal="center"/>
    </xf>
    <xf numFmtId="0" fontId="6" fillId="0" borderId="3" xfId="2" applyBorder="1" applyAlignment="1"/>
    <xf numFmtId="0" fontId="1" fillId="4" borderId="3" xfId="1" applyFill="1" applyBorder="1" applyAlignment="1">
      <alignment horizontal="center"/>
    </xf>
    <xf numFmtId="0" fontId="6" fillId="4" borderId="3" xfId="2" applyFill="1" applyBorder="1" applyAlignment="1"/>
    <xf numFmtId="0" fontId="1" fillId="4" borderId="1" xfId="1" applyFill="1" applyBorder="1" applyAlignment="1">
      <alignment horizontal="center"/>
    </xf>
    <xf numFmtId="0" fontId="1" fillId="4" borderId="2" xfId="1" applyFill="1" applyBorder="1" applyAlignment="1">
      <alignment horizontal="center"/>
    </xf>
    <xf numFmtId="0" fontId="1" fillId="4" borderId="4" xfId="1" applyFill="1" applyBorder="1" applyAlignment="1">
      <alignment horizontal="center"/>
    </xf>
    <xf numFmtId="0" fontId="1" fillId="0" borderId="5" xfId="1" applyFill="1" applyBorder="1" applyAlignment="1"/>
    <xf numFmtId="0" fontId="1" fillId="0" borderId="6" xfId="1" applyFill="1" applyBorder="1" applyAlignment="1"/>
    <xf numFmtId="0" fontId="1" fillId="0" borderId="6" xfId="1" applyBorder="1" applyAlignment="1"/>
    <xf numFmtId="0" fontId="1" fillId="0" borderId="3" xfId="1" applyBorder="1" applyAlignment="1"/>
    <xf numFmtId="0" fontId="1" fillId="0" borderId="3" xfId="1" applyBorder="1" applyAlignment="1">
      <alignment horizontal="center"/>
    </xf>
    <xf numFmtId="0" fontId="3" fillId="0" borderId="3" xfId="1" applyFont="1" applyBorder="1" applyAlignment="1"/>
    <xf numFmtId="0" fontId="4" fillId="0" borderId="3" xfId="1" applyFont="1" applyBorder="1" applyAlignment="1">
      <alignment horizontal="center"/>
    </xf>
    <xf numFmtId="0" fontId="1" fillId="4" borderId="5" xfId="1" applyFill="1" applyBorder="1" applyAlignment="1">
      <alignment horizontal="center"/>
    </xf>
    <xf numFmtId="0" fontId="1" fillId="4" borderId="6" xfId="1" applyFill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3" borderId="3" xfId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1" fillId="4" borderId="1" xfId="1" applyFill="1" applyBorder="1" applyAlignment="1"/>
    <xf numFmtId="0" fontId="1" fillId="4" borderId="10" xfId="1" applyFill="1" applyBorder="1" applyAlignment="1"/>
    <xf numFmtId="0" fontId="1" fillId="4" borderId="2" xfId="1" applyFill="1" applyBorder="1" applyAlignment="1"/>
    <xf numFmtId="0" fontId="1" fillId="4" borderId="3" xfId="1" applyFill="1" applyBorder="1" applyAlignment="1"/>
    <xf numFmtId="0" fontId="1" fillId="4" borderId="3" xfId="1" applyFill="1" applyBorder="1" applyAlignment="1">
      <alignment horizontal="center"/>
    </xf>
    <xf numFmtId="0" fontId="3" fillId="4" borderId="3" xfId="1" applyFont="1" applyFill="1" applyBorder="1" applyAlignment="1"/>
    <xf numFmtId="0" fontId="1" fillId="0" borderId="10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4" borderId="3" xfId="1" applyFont="1" applyFill="1" applyBorder="1" applyAlignment="1">
      <alignment horizontal="center"/>
    </xf>
    <xf numFmtId="0" fontId="1" fillId="5" borderId="3" xfId="1" applyFill="1" applyBorder="1"/>
    <xf numFmtId="0" fontId="1" fillId="5" borderId="3" xfId="1" applyFill="1" applyBorder="1" applyAlignment="1">
      <alignment horizontal="left"/>
    </xf>
    <xf numFmtId="0" fontId="2" fillId="5" borderId="3" xfId="1" applyFont="1" applyFill="1" applyBorder="1" applyAlignment="1">
      <alignment horizontal="center"/>
    </xf>
    <xf numFmtId="0" fontId="1" fillId="5" borderId="3" xfId="1" applyFill="1" applyBorder="1" applyAlignment="1">
      <alignment horizontal="center"/>
    </xf>
    <xf numFmtId="0" fontId="1" fillId="5" borderId="11" xfId="1" applyFill="1" applyBorder="1" applyAlignment="1">
      <alignment horizontal="center"/>
    </xf>
    <xf numFmtId="0" fontId="1" fillId="5" borderId="11" xfId="1" applyFill="1" applyBorder="1" applyAlignment="1">
      <alignment horizontal="center" vertical="center"/>
    </xf>
    <xf numFmtId="0" fontId="1" fillId="5" borderId="11" xfId="1" applyFill="1" applyBorder="1"/>
    <xf numFmtId="0" fontId="1" fillId="0" borderId="3" xfId="1" applyFill="1" applyBorder="1" applyAlignment="1"/>
    <xf numFmtId="0" fontId="1" fillId="0" borderId="7" xfId="1" applyFill="1" applyBorder="1" applyAlignment="1"/>
    <xf numFmtId="0" fontId="1" fillId="0" borderId="3" xfId="1" applyFill="1" applyBorder="1" applyAlignment="1">
      <alignment horizontal="center"/>
    </xf>
    <xf numFmtId="0" fontId="3" fillId="0" borderId="3" xfId="1" applyFont="1" applyFill="1" applyBorder="1" applyAlignment="1"/>
    <xf numFmtId="0" fontId="1" fillId="0" borderId="3" xfId="1" applyBorder="1"/>
    <xf numFmtId="0" fontId="1" fillId="0" borderId="7" xfId="1" applyBorder="1"/>
    <xf numFmtId="0" fontId="1" fillId="0" borderId="3" xfId="1" applyFont="1" applyBorder="1" applyAlignment="1">
      <alignment horizontal="center"/>
    </xf>
    <xf numFmtId="0" fontId="7" fillId="2" borderId="9" xfId="1" applyFont="1" applyFill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2" fillId="5" borderId="3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0" fontId="1" fillId="2" borderId="3" xfId="1" applyFill="1" applyBorder="1" applyAlignment="1">
      <alignment horizontal="center"/>
    </xf>
    <xf numFmtId="0" fontId="1" fillId="2" borderId="3" xfId="1" applyFill="1" applyBorder="1" applyAlignment="1">
      <alignment horizontal="center" vertical="center"/>
    </xf>
    <xf numFmtId="0" fontId="5" fillId="5" borderId="3" xfId="1" applyFont="1" applyFill="1" applyBorder="1" applyAlignment="1">
      <alignment horizontal="center"/>
    </xf>
    <xf numFmtId="164" fontId="8" fillId="2" borderId="3" xfId="1" applyNumberFormat="1" applyFont="1" applyFill="1" applyBorder="1" applyAlignment="1">
      <alignment horizontal="center"/>
    </xf>
    <xf numFmtId="164" fontId="1" fillId="2" borderId="3" xfId="1" applyNumberFormat="1" applyFill="1" applyBorder="1" applyAlignment="1">
      <alignment horizontal="center"/>
    </xf>
    <xf numFmtId="0" fontId="8" fillId="2" borderId="3" xfId="1" applyFont="1" applyFill="1" applyBorder="1" applyAlignment="1">
      <alignment horizontal="center"/>
    </xf>
    <xf numFmtId="0" fontId="9" fillId="5" borderId="3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/>
    </xf>
    <xf numFmtId="0" fontId="10" fillId="5" borderId="3" xfId="1" applyFont="1" applyFill="1" applyBorder="1" applyAlignment="1">
      <alignment horizontal="center"/>
    </xf>
    <xf numFmtId="0" fontId="1" fillId="2" borderId="11" xfId="1" applyFill="1" applyBorder="1" applyAlignment="1">
      <alignment horizontal="center"/>
    </xf>
    <xf numFmtId="0" fontId="1" fillId="6" borderId="3" xfId="1" applyFill="1" applyBorder="1" applyAlignment="1">
      <alignment horizontal="center"/>
    </xf>
    <xf numFmtId="164" fontId="1" fillId="6" borderId="3" xfId="1" applyNumberForma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164" fontId="8" fillId="6" borderId="3" xfId="1" applyNumberFormat="1" applyFont="1" applyFill="1" applyBorder="1" applyAlignment="1">
      <alignment horizontal="center"/>
    </xf>
    <xf numFmtId="0" fontId="8" fillId="6" borderId="3" xfId="1" applyFont="1" applyFill="1" applyBorder="1" applyAlignment="1">
      <alignment horizontal="center"/>
    </xf>
    <xf numFmtId="0" fontId="10" fillId="6" borderId="3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left" vertical="center"/>
    </xf>
    <xf numFmtId="0" fontId="1" fillId="2" borderId="3" xfId="1" applyFill="1" applyBorder="1" applyAlignment="1">
      <alignment horizontal="center" wrapText="1"/>
    </xf>
    <xf numFmtId="0" fontId="1" fillId="6" borderId="3" xfId="1" applyFill="1" applyBorder="1" applyAlignment="1">
      <alignment horizontal="center" wrapText="1"/>
    </xf>
    <xf numFmtId="0" fontId="7" fillId="2" borderId="3" xfId="1" applyFont="1" applyFill="1" applyBorder="1" applyAlignment="1">
      <alignment horizontal="left" vertical="center"/>
    </xf>
    <xf numFmtId="0" fontId="1" fillId="6" borderId="3" xfId="1" applyFill="1" applyBorder="1" applyAlignment="1">
      <alignment horizontal="center" vertical="center"/>
    </xf>
    <xf numFmtId="0" fontId="1" fillId="0" borderId="0" xfId="1" applyAlignment="1"/>
    <xf numFmtId="0" fontId="1" fillId="2" borderId="3" xfId="1" applyFont="1" applyFill="1" applyBorder="1" applyAlignment="1">
      <alignment horizontal="center"/>
    </xf>
    <xf numFmtId="0" fontId="1" fillId="6" borderId="3" xfId="1" applyFill="1" applyBorder="1"/>
    <xf numFmtId="164" fontId="1" fillId="2" borderId="3" xfId="1" applyNumberFormat="1" applyFont="1" applyFill="1" applyBorder="1" applyAlignment="1">
      <alignment horizontal="center"/>
    </xf>
    <xf numFmtId="0" fontId="7" fillId="6" borderId="3" xfId="1" applyFont="1" applyFill="1" applyBorder="1" applyAlignment="1">
      <alignment horizontal="left" vertical="center"/>
    </xf>
    <xf numFmtId="0" fontId="9" fillId="6" borderId="3" xfId="1" applyFont="1" applyFill="1" applyBorder="1" applyAlignment="1">
      <alignment horizontal="center" vertical="center"/>
    </xf>
    <xf numFmtId="0" fontId="4" fillId="6" borderId="3" xfId="1" applyFont="1" applyFill="1" applyBorder="1" applyAlignment="1">
      <alignment horizontal="center"/>
    </xf>
    <xf numFmtId="0" fontId="11" fillId="6" borderId="3" xfId="1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1" fillId="0" borderId="3" xfId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/>
    </xf>
    <xf numFmtId="0" fontId="1" fillId="0" borderId="3" xfId="1" applyFill="1" applyBorder="1"/>
    <xf numFmtId="164" fontId="8" fillId="0" borderId="3" xfId="1" applyNumberFormat="1" applyFont="1" applyFill="1" applyBorder="1" applyAlignment="1">
      <alignment horizontal="center"/>
    </xf>
    <xf numFmtId="164" fontId="1" fillId="0" borderId="3" xfId="1" applyNumberFormat="1" applyFill="1" applyBorder="1" applyAlignment="1">
      <alignment horizontal="center"/>
    </xf>
    <xf numFmtId="0" fontId="8" fillId="0" borderId="3" xfId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1" fillId="0" borderId="0" xfId="1" applyFill="1"/>
    <xf numFmtId="0" fontId="1" fillId="0" borderId="0" xfId="1" applyFill="1" applyAlignment="1">
      <alignment horizontal="center"/>
    </xf>
    <xf numFmtId="0" fontId="1" fillId="0" borderId="3" xfId="1" applyFill="1" applyBorder="1" applyAlignment="1">
      <alignment horizontal="left"/>
    </xf>
    <xf numFmtId="0" fontId="2" fillId="0" borderId="3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3" fillId="3" borderId="8" xfId="2" applyFont="1" applyFill="1" applyBorder="1" applyAlignment="1"/>
    <xf numFmtId="0" fontId="13" fillId="3" borderId="9" xfId="2" applyFont="1" applyFill="1" applyBorder="1" applyAlignment="1"/>
    <xf numFmtId="0" fontId="1" fillId="0" borderId="1" xfId="1" applyFill="1" applyBorder="1" applyAlignment="1"/>
    <xf numFmtId="0" fontId="1" fillId="0" borderId="10" xfId="1" applyFill="1" applyBorder="1" applyAlignment="1"/>
    <xf numFmtId="0" fontId="1" fillId="0" borderId="2" xfId="1" applyFill="1" applyBorder="1" applyAlignment="1"/>
    <xf numFmtId="0" fontId="1" fillId="2" borderId="9" xfId="1" applyFill="1" applyBorder="1" applyAlignment="1">
      <alignment horizontal="left"/>
    </xf>
    <xf numFmtId="0" fontId="1" fillId="0" borderId="3" xfId="1" applyBorder="1" applyAlignment="1">
      <alignment horizontal="left"/>
    </xf>
    <xf numFmtId="0" fontId="1" fillId="2" borderId="11" xfId="1" applyFill="1" applyBorder="1" applyAlignment="1">
      <alignment horizontal="center" wrapText="1"/>
    </xf>
    <xf numFmtId="0" fontId="14" fillId="6" borderId="3" xfId="1" applyFont="1" applyFill="1" applyBorder="1" applyAlignment="1">
      <alignment horizontal="center"/>
    </xf>
    <xf numFmtId="0" fontId="7" fillId="6" borderId="9" xfId="1" applyFont="1" applyFill="1" applyBorder="1" applyAlignment="1">
      <alignment horizontal="left" vertical="center"/>
    </xf>
    <xf numFmtId="0" fontId="1" fillId="6" borderId="9" xfId="1" applyFill="1" applyBorder="1" applyAlignment="1">
      <alignment horizontal="left"/>
    </xf>
    <xf numFmtId="0" fontId="1" fillId="6" borderId="9" xfId="1" applyFont="1" applyFill="1" applyBorder="1" applyAlignment="1">
      <alignment horizontal="left"/>
    </xf>
    <xf numFmtId="0" fontId="1" fillId="0" borderId="3" xfId="1" applyFont="1" applyBorder="1" applyAlignment="1">
      <alignment horizontal="left"/>
    </xf>
    <xf numFmtId="0" fontId="1" fillId="6" borderId="3" xfId="1" applyFont="1" applyFill="1" applyBorder="1" applyAlignment="1">
      <alignment horizontal="left"/>
    </xf>
    <xf numFmtId="0" fontId="1" fillId="6" borderId="3" xfId="1" applyFill="1" applyBorder="1" applyAlignment="1">
      <alignment horizontal="left"/>
    </xf>
    <xf numFmtId="0" fontId="1" fillId="6" borderId="11" xfId="1" applyFill="1" applyBorder="1" applyAlignment="1">
      <alignment horizontal="center"/>
    </xf>
    <xf numFmtId="0" fontId="14" fillId="0" borderId="3" xfId="1" applyFont="1" applyFill="1" applyBorder="1" applyAlignment="1">
      <alignment horizontal="center"/>
    </xf>
    <xf numFmtId="0" fontId="1" fillId="2" borderId="3" xfId="1" applyFill="1" applyBorder="1" applyAlignment="1">
      <alignment horizontal="left"/>
    </xf>
    <xf numFmtId="0" fontId="2" fillId="4" borderId="3" xfId="1" applyFont="1" applyFill="1" applyBorder="1" applyAlignment="1">
      <alignment horizontal="center"/>
    </xf>
    <xf numFmtId="0" fontId="2" fillId="6" borderId="3" xfId="1" applyFont="1" applyFill="1" applyBorder="1" applyAlignment="1">
      <alignment horizontal="center"/>
    </xf>
    <xf numFmtId="0" fontId="1" fillId="2" borderId="3" xfId="1" applyFont="1" applyFill="1" applyBorder="1" applyAlignment="1">
      <alignment horizontal="left"/>
    </xf>
    <xf numFmtId="0" fontId="1" fillId="0" borderId="3" xfId="1" applyFont="1" applyFill="1" applyBorder="1" applyAlignment="1">
      <alignment horizontal="center"/>
    </xf>
    <xf numFmtId="0" fontId="1" fillId="0" borderId="3" xfId="1" applyFill="1" applyBorder="1" applyAlignment="1">
      <alignment horizontal="center" wrapText="1"/>
    </xf>
    <xf numFmtId="0" fontId="15" fillId="6" borderId="3" xfId="1" applyFont="1" applyFill="1" applyBorder="1" applyAlignment="1">
      <alignment horizontal="left"/>
    </xf>
    <xf numFmtId="0" fontId="7" fillId="6" borderId="3" xfId="1" applyFont="1" applyFill="1" applyBorder="1" applyAlignment="1">
      <alignment horizontal="left"/>
    </xf>
    <xf numFmtId="164" fontId="1" fillId="0" borderId="3" xfId="1" applyNumberFormat="1" applyFill="1" applyBorder="1"/>
    <xf numFmtId="0" fontId="3" fillId="0" borderId="3" xfId="1" applyFont="1" applyBorder="1"/>
    <xf numFmtId="0" fontId="4" fillId="0" borderId="3" xfId="1" applyFont="1" applyBorder="1"/>
    <xf numFmtId="0" fontId="1" fillId="0" borderId="12" xfId="1" applyFill="1" applyBorder="1" applyAlignment="1">
      <alignment horizontal="left"/>
    </xf>
    <xf numFmtId="0" fontId="2" fillId="0" borderId="12" xfId="1" applyFont="1" applyFill="1" applyBorder="1" applyAlignment="1">
      <alignment horizontal="center"/>
    </xf>
    <xf numFmtId="0" fontId="1" fillId="0" borderId="12" xfId="1" applyFill="1" applyBorder="1" applyAlignment="1">
      <alignment horizontal="center"/>
    </xf>
    <xf numFmtId="0" fontId="1" fillId="0" borderId="12" xfId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/>
    </xf>
    <xf numFmtId="164" fontId="1" fillId="0" borderId="12" xfId="1" applyNumberFormat="1" applyFill="1" applyBorder="1"/>
    <xf numFmtId="0" fontId="1" fillId="0" borderId="12" xfId="1" applyFill="1" applyBorder="1"/>
    <xf numFmtId="0" fontId="1" fillId="0" borderId="12" xfId="1" applyBorder="1"/>
    <xf numFmtId="0" fontId="1" fillId="0" borderId="12" xfId="1" applyBorder="1" applyAlignment="1">
      <alignment horizontal="center"/>
    </xf>
    <xf numFmtId="0" fontId="3" fillId="0" borderId="12" xfId="1" applyFont="1" applyBorder="1"/>
    <xf numFmtId="0" fontId="4" fillId="0" borderId="12" xfId="1" applyFont="1" applyBorder="1"/>
    <xf numFmtId="0" fontId="2" fillId="0" borderId="0" xfId="1" applyFont="1" applyAlignment="1">
      <alignment horizontal="left" vertical="center"/>
    </xf>
    <xf numFmtId="0" fontId="16" fillId="0" borderId="0" xfId="1" applyFont="1"/>
    <xf numFmtId="0" fontId="3" fillId="0" borderId="3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3" fillId="4" borderId="3" xfId="1" applyFont="1" applyFill="1" applyBorder="1" applyAlignment="1">
      <alignment horizontal="center"/>
    </xf>
    <xf numFmtId="0" fontId="16" fillId="4" borderId="3" xfId="1" applyFont="1" applyFill="1" applyBorder="1" applyAlignment="1">
      <alignment horizontal="center"/>
    </xf>
    <xf numFmtId="0" fontId="2" fillId="5" borderId="3" xfId="1" applyFont="1" applyFill="1" applyBorder="1" applyAlignment="1">
      <alignment horizontal="left" vertical="center"/>
    </xf>
    <xf numFmtId="0" fontId="2" fillId="2" borderId="13" xfId="1" applyFont="1" applyFill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5" borderId="11" xfId="1" applyFont="1" applyFill="1" applyBorder="1" applyAlignment="1">
      <alignment horizontal="center"/>
    </xf>
    <xf numFmtId="0" fontId="1" fillId="4" borderId="11" xfId="1" applyFill="1" applyBorder="1"/>
    <xf numFmtId="0" fontId="1" fillId="0" borderId="11" xfId="1" applyBorder="1"/>
    <xf numFmtId="0" fontId="5" fillId="5" borderId="11" xfId="1" applyFont="1" applyFill="1" applyBorder="1" applyAlignment="1">
      <alignment horizontal="center"/>
    </xf>
    <xf numFmtId="0" fontId="1" fillId="4" borderId="11" xfId="1" applyFill="1" applyBorder="1" applyAlignment="1">
      <alignment horizontal="center"/>
    </xf>
    <xf numFmtId="0" fontId="2" fillId="2" borderId="9" xfId="1" applyFont="1" applyFill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1" fillId="4" borderId="3" xfId="1" applyFill="1" applyBorder="1"/>
    <xf numFmtId="0" fontId="2" fillId="2" borderId="3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left" vertical="center"/>
    </xf>
    <xf numFmtId="0" fontId="1" fillId="4" borderId="3" xfId="1" applyFont="1" applyFill="1" applyBorder="1"/>
    <xf numFmtId="0" fontId="1" fillId="0" borderId="3" xfId="1" applyFont="1" applyBorder="1"/>
    <xf numFmtId="0" fontId="2" fillId="6" borderId="9" xfId="1" applyFont="1" applyFill="1" applyBorder="1" applyAlignment="1">
      <alignment horizontal="left" vertical="center"/>
    </xf>
    <xf numFmtId="0" fontId="17" fillId="6" borderId="9" xfId="1" applyFont="1" applyFill="1" applyBorder="1" applyAlignment="1">
      <alignment horizontal="left" vertical="center"/>
    </xf>
    <xf numFmtId="0" fontId="2" fillId="6" borderId="3" xfId="1" applyFont="1" applyFill="1" applyBorder="1" applyAlignment="1">
      <alignment horizontal="left" vertical="center"/>
    </xf>
    <xf numFmtId="0" fontId="1" fillId="0" borderId="14" xfId="1" applyFill="1" applyBorder="1" applyAlignment="1">
      <alignment horizontal="center"/>
    </xf>
    <xf numFmtId="0" fontId="2" fillId="0" borderId="15" xfId="1" applyFont="1" applyFill="1" applyBorder="1" applyAlignment="1">
      <alignment horizontal="left" vertical="center"/>
    </xf>
    <xf numFmtId="0" fontId="2" fillId="0" borderId="14" xfId="1" applyFont="1" applyFill="1" applyBorder="1" applyAlignment="1">
      <alignment horizontal="left" vertical="center"/>
    </xf>
    <xf numFmtId="0" fontId="2" fillId="0" borderId="14" xfId="1" applyFont="1" applyFill="1" applyBorder="1" applyAlignment="1">
      <alignment horizontal="center"/>
    </xf>
    <xf numFmtId="0" fontId="1" fillId="0" borderId="14" xfId="1" applyFill="1" applyBorder="1"/>
    <xf numFmtId="0" fontId="5" fillId="0" borderId="14" xfId="1" applyFont="1" applyFill="1" applyBorder="1" applyAlignment="1">
      <alignment horizontal="center"/>
    </xf>
    <xf numFmtId="164" fontId="1" fillId="0" borderId="14" xfId="1" applyNumberFormat="1" applyFill="1" applyBorder="1" applyAlignment="1">
      <alignment horizontal="center"/>
    </xf>
    <xf numFmtId="0" fontId="1" fillId="0" borderId="11" xfId="1" applyFill="1" applyBorder="1" applyAlignment="1">
      <alignment horizontal="center"/>
    </xf>
    <xf numFmtId="0" fontId="2" fillId="0" borderId="13" xfId="1" applyFont="1" applyFill="1" applyBorder="1" applyAlignment="1">
      <alignment horizontal="left" vertical="center"/>
    </xf>
    <xf numFmtId="0" fontId="2" fillId="0" borderId="11" xfId="1" applyFont="1" applyFill="1" applyBorder="1" applyAlignment="1">
      <alignment horizontal="left" vertical="center"/>
    </xf>
    <xf numFmtId="0" fontId="2" fillId="0" borderId="11" xfId="1" applyFont="1" applyFill="1" applyBorder="1" applyAlignment="1">
      <alignment horizontal="center"/>
    </xf>
    <xf numFmtId="0" fontId="1" fillId="0" borderId="11" xfId="1" applyFill="1" applyBorder="1"/>
    <xf numFmtId="0" fontId="5" fillId="0" borderId="11" xfId="1" applyFont="1" applyFill="1" applyBorder="1" applyAlignment="1">
      <alignment horizontal="center"/>
    </xf>
    <xf numFmtId="164" fontId="1" fillId="0" borderId="11" xfId="1" applyNumberFormat="1" applyFill="1" applyBorder="1" applyAlignment="1">
      <alignment horizontal="center"/>
    </xf>
    <xf numFmtId="0" fontId="1" fillId="0" borderId="16" xfId="1" applyFill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3" borderId="11" xfId="1" applyFill="1" applyBorder="1" applyAlignment="1">
      <alignment horizontal="center"/>
    </xf>
    <xf numFmtId="0" fontId="2" fillId="0" borderId="9" xfId="1" applyFont="1" applyFill="1" applyBorder="1" applyAlignment="1">
      <alignment horizontal="left" vertical="center"/>
    </xf>
    <xf numFmtId="0" fontId="10" fillId="0" borderId="3" xfId="1" applyFont="1" applyFill="1" applyBorder="1" applyAlignment="1">
      <alignment horizontal="center"/>
    </xf>
    <xf numFmtId="164" fontId="18" fillId="2" borderId="3" xfId="1" applyNumberFormat="1" applyFont="1" applyFill="1" applyBorder="1" applyAlignment="1">
      <alignment horizontal="center"/>
    </xf>
    <xf numFmtId="1" fontId="1" fillId="4" borderId="3" xfId="1" applyNumberFormat="1" applyFill="1" applyBorder="1" applyAlignment="1">
      <alignment horizontal="center"/>
    </xf>
    <xf numFmtId="1" fontId="1" fillId="6" borderId="3" xfId="1" applyNumberFormat="1" applyFill="1" applyBorder="1" applyAlignment="1">
      <alignment horizontal="center"/>
    </xf>
    <xf numFmtId="21" fontId="1" fillId="2" borderId="3" xfId="1" applyNumberFormat="1" applyFill="1" applyBorder="1"/>
    <xf numFmtId="164" fontId="1" fillId="6" borderId="0" xfId="1" applyNumberFormat="1" applyFill="1" applyAlignment="1">
      <alignment horizontal="center"/>
    </xf>
    <xf numFmtId="0" fontId="1" fillId="0" borderId="3" xfId="1" applyFont="1" applyFill="1" applyBorder="1"/>
    <xf numFmtId="0" fontId="9" fillId="0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left" vertical="center"/>
    </xf>
    <xf numFmtId="0" fontId="16" fillId="0" borderId="3" xfId="1" applyFont="1" applyBorder="1"/>
    <xf numFmtId="0" fontId="2" fillId="4" borderId="9" xfId="1" applyFont="1" applyFill="1" applyBorder="1" applyAlignment="1">
      <alignment horizontal="left" vertical="center"/>
    </xf>
    <xf numFmtId="0" fontId="1" fillId="0" borderId="11" xfId="1" applyFill="1" applyBorder="1" applyAlignment="1">
      <alignment horizontal="center" wrapText="1"/>
    </xf>
    <xf numFmtId="0" fontId="17" fillId="0" borderId="9" xfId="1" applyFont="1" applyFill="1" applyBorder="1" applyAlignment="1">
      <alignment horizontal="left" vertical="center"/>
    </xf>
  </cellXfs>
  <cellStyles count="5">
    <cellStyle name="Normalny" xfId="0" builtinId="0"/>
    <cellStyle name="Normalny 2" xfId="1"/>
    <cellStyle name="Normalny 2 2" xfId="3"/>
    <cellStyle name="Normalny 2 3" xfId="4"/>
    <cellStyle name="Normalny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16"/>
  <sheetViews>
    <sheetView tabSelected="1" zoomScale="60" zoomScaleNormal="60" workbookViewId="0">
      <selection activeCell="AQ14" sqref="AQ14"/>
    </sheetView>
  </sheetViews>
  <sheetFormatPr defaultColWidth="8" defaultRowHeight="22.8"/>
  <cols>
    <col min="1" max="1" width="4" style="1" bestFit="1" customWidth="1"/>
    <col min="2" max="2" width="15.8984375" style="2" bestFit="1" customWidth="1"/>
    <col min="3" max="3" width="11.19921875" style="2" bestFit="1" customWidth="1"/>
    <col min="4" max="4" width="6.8984375" style="3" bestFit="1" customWidth="1"/>
    <col min="5" max="5" width="4.8984375" style="4" bestFit="1" customWidth="1"/>
    <col min="6" max="6" width="14.69921875" style="2" bestFit="1" customWidth="1"/>
    <col min="7" max="7" width="4" style="4" bestFit="1" customWidth="1"/>
    <col min="8" max="8" width="3.8984375" style="4" bestFit="1" customWidth="1"/>
    <col min="9" max="9" width="3.8984375" style="5" bestFit="1" customWidth="1"/>
    <col min="10" max="10" width="3.8984375" style="4" bestFit="1" customWidth="1"/>
    <col min="11" max="11" width="6.3984375" style="1" bestFit="1" customWidth="1"/>
    <col min="12" max="12" width="6.19921875" style="1" bestFit="1" customWidth="1"/>
    <col min="13" max="13" width="10" style="1" bestFit="1" customWidth="1"/>
    <col min="14" max="14" width="4.5" style="1" bestFit="1" customWidth="1"/>
    <col min="15" max="15" width="7.296875" style="1" bestFit="1" customWidth="1"/>
    <col min="16" max="16" width="4.19921875" style="1" customWidth="1"/>
    <col min="17" max="17" width="6.8984375" style="1" customWidth="1"/>
    <col min="18" max="18" width="3.8984375" style="1" customWidth="1"/>
    <col min="19" max="19" width="7.19921875" style="1" bestFit="1" customWidth="1"/>
    <col min="20" max="20" width="4" style="1" bestFit="1" customWidth="1"/>
    <col min="21" max="21" width="8" style="1"/>
    <col min="22" max="22" width="8" style="4"/>
    <col min="23" max="23" width="8.19921875" style="4" bestFit="1" customWidth="1"/>
    <col min="24" max="25" width="8" style="4"/>
    <col min="26" max="26" width="10.796875" style="6" bestFit="1" customWidth="1"/>
    <col min="27" max="27" width="8" style="7"/>
    <col min="28" max="28" width="7.796875" style="1" bestFit="1" customWidth="1"/>
    <col min="29" max="29" width="4" style="1" bestFit="1" customWidth="1"/>
    <col min="30" max="30" width="7.296875" style="1" bestFit="1" customWidth="1"/>
    <col min="31" max="31" width="3" style="1" bestFit="1" customWidth="1"/>
    <col min="32" max="32" width="7.19921875" style="1" bestFit="1" customWidth="1"/>
    <col min="33" max="33" width="4" style="1" bestFit="1" customWidth="1"/>
    <col min="34" max="34" width="7.19921875" style="1" bestFit="1" customWidth="1"/>
    <col min="35" max="35" width="3.09765625" style="1" bestFit="1" customWidth="1"/>
    <col min="36" max="37" width="6.59765625" style="4" bestFit="1" customWidth="1"/>
    <col min="38" max="38" width="6.19921875" style="4" bestFit="1" customWidth="1"/>
    <col min="39" max="39" width="6.69921875" style="4" bestFit="1" customWidth="1"/>
    <col min="40" max="41" width="6.69921875" style="4" customWidth="1"/>
    <col min="42" max="42" width="6.796875" style="1" bestFit="1" customWidth="1"/>
    <col min="43" max="43" width="5.09765625" style="1" bestFit="1" customWidth="1"/>
    <col min="44" max="16384" width="8" style="1"/>
  </cols>
  <sheetData>
    <row r="1" spans="1:43" ht="23.4" thickBot="1"/>
    <row r="2" spans="1:43" ht="18" thickBot="1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M2" s="10"/>
      <c r="N2" s="10"/>
      <c r="O2" s="10"/>
      <c r="P2" s="10"/>
      <c r="Q2" s="10"/>
      <c r="R2" s="10"/>
      <c r="S2" s="10"/>
      <c r="T2" s="10"/>
      <c r="U2" s="11"/>
      <c r="V2" s="11"/>
      <c r="W2" s="11"/>
      <c r="X2" s="11"/>
      <c r="Y2" s="11"/>
      <c r="Z2" s="11"/>
      <c r="AA2" s="11"/>
    </row>
    <row r="3" spans="1:43" ht="18" thickBot="1">
      <c r="M3" s="12" t="s">
        <v>1</v>
      </c>
      <c r="N3" s="12"/>
      <c r="O3" s="12"/>
      <c r="P3" s="12"/>
      <c r="Q3" s="12"/>
      <c r="R3" s="12"/>
      <c r="S3" s="12"/>
      <c r="T3" s="12"/>
      <c r="U3" s="13"/>
      <c r="V3" s="13"/>
      <c r="W3" s="13"/>
      <c r="X3" s="13"/>
      <c r="Y3" s="13"/>
      <c r="Z3" s="13"/>
      <c r="AA3" s="13"/>
      <c r="AB3" s="14" t="s">
        <v>2</v>
      </c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AN3" s="15"/>
      <c r="AO3" s="15"/>
      <c r="AP3" s="15"/>
      <c r="AQ3" s="15"/>
    </row>
    <row r="4" spans="1:43" ht="23.4" thickBot="1">
      <c r="A4" s="16" t="s">
        <v>3</v>
      </c>
      <c r="B4" s="17"/>
      <c r="C4" s="17"/>
      <c r="D4" s="17"/>
      <c r="E4" s="17"/>
      <c r="F4" s="17"/>
      <c r="G4" s="18"/>
      <c r="H4" s="18"/>
      <c r="I4" s="18"/>
      <c r="J4" s="18"/>
      <c r="K4" s="18"/>
      <c r="M4" s="19" t="s">
        <v>4</v>
      </c>
      <c r="N4" s="20"/>
      <c r="O4" s="19" t="s">
        <v>5</v>
      </c>
      <c r="P4" s="20"/>
      <c r="Q4" s="19" t="s">
        <v>6</v>
      </c>
      <c r="R4" s="20"/>
      <c r="S4" s="19" t="s">
        <v>7</v>
      </c>
      <c r="T4" s="21"/>
      <c r="U4" s="22" t="s">
        <v>8</v>
      </c>
      <c r="V4" s="23" t="s">
        <v>5</v>
      </c>
      <c r="W4" s="23" t="s">
        <v>6</v>
      </c>
      <c r="X4" s="23" t="s">
        <v>9</v>
      </c>
      <c r="Y4" s="23"/>
      <c r="Z4" s="24"/>
      <c r="AA4" s="25"/>
      <c r="AB4" s="26" t="s">
        <v>4</v>
      </c>
      <c r="AC4" s="27"/>
      <c r="AD4" s="26" t="s">
        <v>5</v>
      </c>
      <c r="AE4" s="27"/>
      <c r="AF4" s="26" t="s">
        <v>6</v>
      </c>
      <c r="AG4" s="27"/>
      <c r="AH4" s="26" t="s">
        <v>7</v>
      </c>
      <c r="AI4" s="28"/>
      <c r="AJ4" s="23" t="s">
        <v>8</v>
      </c>
      <c r="AK4" s="23" t="s">
        <v>5</v>
      </c>
      <c r="AL4" s="23" t="s">
        <v>6</v>
      </c>
      <c r="AM4" s="23" t="s">
        <v>9</v>
      </c>
      <c r="AN4" s="23"/>
      <c r="AO4" s="23"/>
      <c r="AP4" s="23"/>
      <c r="AQ4" s="23"/>
    </row>
    <row r="5" spans="1:43" ht="23.4" thickBot="1">
      <c r="G5" s="29" t="s">
        <v>10</v>
      </c>
      <c r="H5" s="30"/>
      <c r="I5" s="30"/>
      <c r="J5" s="31"/>
      <c r="K5" s="32" t="s">
        <v>11</v>
      </c>
      <c r="L5" s="33">
        <f>SUM(L7:L255)</f>
        <v>100</v>
      </c>
      <c r="M5" s="34" t="s">
        <v>12</v>
      </c>
      <c r="N5" s="35"/>
      <c r="O5" s="34" t="s">
        <v>13</v>
      </c>
      <c r="P5" s="35"/>
      <c r="Q5" s="34" t="s">
        <v>14</v>
      </c>
      <c r="R5" s="35"/>
      <c r="S5" s="34" t="s">
        <v>15</v>
      </c>
      <c r="T5" s="36"/>
      <c r="U5" s="37" t="s">
        <v>12</v>
      </c>
      <c r="V5" s="38" t="s">
        <v>13</v>
      </c>
      <c r="W5" s="38" t="s">
        <v>14</v>
      </c>
      <c r="X5" s="38" t="s">
        <v>15</v>
      </c>
      <c r="Y5" s="38"/>
      <c r="Z5" s="39" t="s">
        <v>16</v>
      </c>
      <c r="AA5" s="25" t="s">
        <v>17</v>
      </c>
      <c r="AB5" s="16" t="s">
        <v>12</v>
      </c>
      <c r="AC5" s="40"/>
      <c r="AD5" s="16" t="s">
        <v>13</v>
      </c>
      <c r="AE5" s="40"/>
      <c r="AF5" s="16" t="s">
        <v>14</v>
      </c>
      <c r="AG5" s="40"/>
      <c r="AH5" s="16" t="s">
        <v>15</v>
      </c>
      <c r="AI5" s="41"/>
      <c r="AJ5" s="38" t="s">
        <v>12</v>
      </c>
      <c r="AK5" s="38" t="s">
        <v>13</v>
      </c>
      <c r="AL5" s="38" t="s">
        <v>14</v>
      </c>
      <c r="AM5" s="38" t="s">
        <v>15</v>
      </c>
      <c r="AN5" s="38"/>
      <c r="AO5" s="42" t="s">
        <v>18</v>
      </c>
      <c r="AP5" s="38" t="s">
        <v>16</v>
      </c>
      <c r="AQ5" s="23" t="s">
        <v>17</v>
      </c>
    </row>
    <row r="6" spans="1:43">
      <c r="A6" s="43" t="s">
        <v>19</v>
      </c>
      <c r="B6" s="44" t="s">
        <v>20</v>
      </c>
      <c r="C6" s="44" t="s">
        <v>21</v>
      </c>
      <c r="D6" s="45" t="s">
        <v>22</v>
      </c>
      <c r="E6" s="46" t="s">
        <v>23</v>
      </c>
      <c r="F6" s="44" t="s">
        <v>24</v>
      </c>
      <c r="G6" s="47" t="s">
        <v>25</v>
      </c>
      <c r="H6" s="47" t="s">
        <v>26</v>
      </c>
      <c r="I6" s="48" t="s">
        <v>27</v>
      </c>
      <c r="J6" s="47" t="s">
        <v>28</v>
      </c>
      <c r="K6" s="49" t="s">
        <v>16</v>
      </c>
      <c r="L6" s="32" t="s">
        <v>29</v>
      </c>
      <c r="M6" s="50" t="s">
        <v>30</v>
      </c>
      <c r="N6" s="50" t="s">
        <v>31</v>
      </c>
      <c r="O6" s="50" t="s">
        <v>30</v>
      </c>
      <c r="P6" s="50" t="s">
        <v>31</v>
      </c>
      <c r="Q6" s="50" t="s">
        <v>30</v>
      </c>
      <c r="R6" s="50" t="s">
        <v>31</v>
      </c>
      <c r="S6" s="50" t="s">
        <v>30</v>
      </c>
      <c r="T6" s="51" t="s">
        <v>31</v>
      </c>
      <c r="U6" s="50" t="s">
        <v>32</v>
      </c>
      <c r="V6" s="52" t="s">
        <v>32</v>
      </c>
      <c r="W6" s="52" t="s">
        <v>32</v>
      </c>
      <c r="X6" s="52" t="s">
        <v>32</v>
      </c>
      <c r="Y6" s="52"/>
      <c r="Z6" s="53" t="s">
        <v>32</v>
      </c>
      <c r="AA6" s="25" t="s">
        <v>33</v>
      </c>
      <c r="AB6" s="54" t="s">
        <v>30</v>
      </c>
      <c r="AC6" s="54" t="s">
        <v>31</v>
      </c>
      <c r="AD6" s="54" t="s">
        <v>30</v>
      </c>
      <c r="AE6" s="54" t="s">
        <v>31</v>
      </c>
      <c r="AF6" s="54" t="s">
        <v>30</v>
      </c>
      <c r="AG6" s="54" t="s">
        <v>31</v>
      </c>
      <c r="AH6" s="54" t="s">
        <v>30</v>
      </c>
      <c r="AI6" s="55" t="s">
        <v>31</v>
      </c>
      <c r="AJ6" s="23" t="s">
        <v>32</v>
      </c>
      <c r="AK6" s="23" t="s">
        <v>32</v>
      </c>
      <c r="AL6" s="23" t="s">
        <v>32</v>
      </c>
      <c r="AM6" s="23" t="s">
        <v>32</v>
      </c>
      <c r="AN6" s="23"/>
      <c r="AO6" s="56" t="s">
        <v>34</v>
      </c>
      <c r="AP6" s="23" t="s">
        <v>32</v>
      </c>
      <c r="AQ6" s="23" t="s">
        <v>33</v>
      </c>
    </row>
    <row r="7" spans="1:43">
      <c r="A7" s="38">
        <v>1</v>
      </c>
      <c r="B7" s="57" t="s">
        <v>35</v>
      </c>
      <c r="C7" s="58" t="s">
        <v>36</v>
      </c>
      <c r="D7" s="59">
        <v>1985</v>
      </c>
      <c r="E7" s="60" t="s">
        <v>37</v>
      </c>
      <c r="F7" s="58" t="s">
        <v>4</v>
      </c>
      <c r="G7" s="61">
        <v>1</v>
      </c>
      <c r="H7" s="61">
        <v>1</v>
      </c>
      <c r="I7" s="62">
        <v>1</v>
      </c>
      <c r="J7" s="61">
        <v>1</v>
      </c>
      <c r="K7" s="63">
        <f>SUM(G7:J7)</f>
        <v>4</v>
      </c>
      <c r="L7" s="32">
        <v>1</v>
      </c>
      <c r="M7" s="64">
        <v>2.4108796296296298E-2</v>
      </c>
      <c r="N7" s="38">
        <v>2</v>
      </c>
      <c r="O7" s="65">
        <v>2.5196759259259256E-2</v>
      </c>
      <c r="P7" s="38">
        <v>1</v>
      </c>
      <c r="Q7" s="65">
        <v>2.4976851851851851E-2</v>
      </c>
      <c r="R7" s="38">
        <v>2</v>
      </c>
      <c r="S7" s="65">
        <v>2.6354166666666668E-2</v>
      </c>
      <c r="T7" s="38">
        <v>2</v>
      </c>
      <c r="U7" s="66">
        <v>2</v>
      </c>
      <c r="V7" s="61">
        <v>1</v>
      </c>
      <c r="W7" s="61">
        <v>2</v>
      </c>
      <c r="X7" s="61">
        <v>2</v>
      </c>
      <c r="Y7" s="61">
        <v>2</v>
      </c>
      <c r="Z7" s="67">
        <f>(SUM(U7:X7))-Y7</f>
        <v>5</v>
      </c>
      <c r="AA7" s="68">
        <v>1</v>
      </c>
      <c r="AB7" s="64">
        <v>2.4108796296296298E-2</v>
      </c>
      <c r="AC7" s="38">
        <v>1</v>
      </c>
      <c r="AD7" s="65">
        <v>2.5196759259259256E-2</v>
      </c>
      <c r="AE7" s="38">
        <v>1</v>
      </c>
      <c r="AF7" s="65">
        <v>2.4976851851851851E-2</v>
      </c>
      <c r="AG7" s="38">
        <v>1</v>
      </c>
      <c r="AH7" s="65">
        <v>2.6354166666666668E-2</v>
      </c>
      <c r="AI7" s="38">
        <v>1</v>
      </c>
      <c r="AJ7" s="66">
        <v>1</v>
      </c>
      <c r="AK7" s="61">
        <v>1</v>
      </c>
      <c r="AL7" s="61">
        <v>1</v>
      </c>
      <c r="AM7" s="61">
        <v>1</v>
      </c>
      <c r="AN7" s="61">
        <v>1</v>
      </c>
      <c r="AO7" s="61">
        <v>-3</v>
      </c>
      <c r="AP7" s="69">
        <f>(SUM(AJ7:AM7)-AN7)+AO7</f>
        <v>0</v>
      </c>
      <c r="AQ7" s="38">
        <v>1</v>
      </c>
    </row>
    <row r="8" spans="1:43">
      <c r="A8" s="38">
        <v>2</v>
      </c>
      <c r="B8" s="57" t="s">
        <v>38</v>
      </c>
      <c r="C8" s="58" t="s">
        <v>39</v>
      </c>
      <c r="D8" s="59">
        <v>1978</v>
      </c>
      <c r="E8" s="60" t="s">
        <v>40</v>
      </c>
      <c r="F8" s="58" t="s">
        <v>41</v>
      </c>
      <c r="G8" s="61">
        <v>1</v>
      </c>
      <c r="H8" s="61">
        <v>1</v>
      </c>
      <c r="I8" s="62">
        <v>1</v>
      </c>
      <c r="J8" s="61">
        <v>1</v>
      </c>
      <c r="K8" s="63">
        <f>SUM(G8:J8)</f>
        <v>4</v>
      </c>
      <c r="L8" s="32">
        <v>1</v>
      </c>
      <c r="M8" s="64">
        <v>2.4918981481481483E-2</v>
      </c>
      <c r="N8" s="38">
        <v>4</v>
      </c>
      <c r="O8" s="65">
        <v>2.5405092592592594E-2</v>
      </c>
      <c r="P8" s="38">
        <v>2</v>
      </c>
      <c r="Q8" s="65">
        <v>2.5034722222222222E-2</v>
      </c>
      <c r="R8" s="38">
        <v>3</v>
      </c>
      <c r="S8" s="65">
        <v>2.7384259259259257E-2</v>
      </c>
      <c r="T8" s="38">
        <v>4</v>
      </c>
      <c r="U8" s="66">
        <v>4</v>
      </c>
      <c r="V8" s="61">
        <v>2</v>
      </c>
      <c r="W8" s="61">
        <v>3</v>
      </c>
      <c r="X8" s="61">
        <v>4</v>
      </c>
      <c r="Y8" s="61">
        <v>4</v>
      </c>
      <c r="Z8" s="67">
        <f>(SUM(U8:X8))-Y8</f>
        <v>9</v>
      </c>
      <c r="AA8" s="68">
        <v>2</v>
      </c>
      <c r="AB8" s="64">
        <v>2.4918981481481483E-2</v>
      </c>
      <c r="AC8" s="38">
        <v>2</v>
      </c>
      <c r="AD8" s="65">
        <v>2.5405092592592594E-2</v>
      </c>
      <c r="AE8" s="38">
        <v>2</v>
      </c>
      <c r="AF8" s="65">
        <v>2.5034722222222222E-2</v>
      </c>
      <c r="AG8" s="38">
        <v>2</v>
      </c>
      <c r="AH8" s="65">
        <v>2.7384259259259257E-2</v>
      </c>
      <c r="AI8" s="38">
        <v>2</v>
      </c>
      <c r="AJ8" s="66">
        <v>2</v>
      </c>
      <c r="AK8" s="61">
        <v>2</v>
      </c>
      <c r="AL8" s="61">
        <v>2</v>
      </c>
      <c r="AM8" s="61">
        <v>2</v>
      </c>
      <c r="AN8" s="61">
        <v>2</v>
      </c>
      <c r="AO8" s="61">
        <v>-3</v>
      </c>
      <c r="AP8" s="69">
        <f>(SUM(AJ8:AM8)-AN8)+AO8</f>
        <v>3</v>
      </c>
      <c r="AQ8" s="38">
        <v>2</v>
      </c>
    </row>
    <row r="9" spans="1:43">
      <c r="A9" s="38">
        <v>3</v>
      </c>
      <c r="B9" s="57" t="s">
        <v>42</v>
      </c>
      <c r="C9" s="58" t="s">
        <v>43</v>
      </c>
      <c r="D9" s="59">
        <v>1974</v>
      </c>
      <c r="E9" s="60" t="s">
        <v>40</v>
      </c>
      <c r="F9" s="58" t="s">
        <v>44</v>
      </c>
      <c r="G9" s="61">
        <v>1</v>
      </c>
      <c r="H9" s="70">
        <v>1</v>
      </c>
      <c r="I9" s="62">
        <v>1</v>
      </c>
      <c r="J9" s="71"/>
      <c r="K9" s="63">
        <f>SUM(G9:J9)</f>
        <v>3</v>
      </c>
      <c r="L9" s="32">
        <v>1</v>
      </c>
      <c r="M9" s="64">
        <v>2.4999999999999998E-2</v>
      </c>
      <c r="N9" s="38">
        <v>6</v>
      </c>
      <c r="O9" s="65">
        <v>2.5578703703703704E-2</v>
      </c>
      <c r="P9" s="38">
        <v>4</v>
      </c>
      <c r="Q9" s="65">
        <v>2.5381944444444443E-2</v>
      </c>
      <c r="R9" s="38">
        <v>4</v>
      </c>
      <c r="S9" s="72"/>
      <c r="T9" s="71"/>
      <c r="U9" s="66">
        <v>6</v>
      </c>
      <c r="V9" s="61">
        <v>4</v>
      </c>
      <c r="W9" s="61">
        <v>4</v>
      </c>
      <c r="X9" s="71"/>
      <c r="Y9" s="71"/>
      <c r="Z9" s="67">
        <f>(SUM(U9:X9))-Y9</f>
        <v>14</v>
      </c>
      <c r="AA9" s="68">
        <v>3</v>
      </c>
      <c r="AB9" s="64">
        <v>2.4999999999999998E-2</v>
      </c>
      <c r="AC9" s="38">
        <v>4</v>
      </c>
      <c r="AD9" s="65">
        <v>2.5578703703703704E-2</v>
      </c>
      <c r="AE9" s="38">
        <v>4</v>
      </c>
      <c r="AF9" s="65">
        <v>2.5381944444444443E-2</v>
      </c>
      <c r="AG9" s="38">
        <v>3</v>
      </c>
      <c r="AH9" s="72"/>
      <c r="AI9" s="71"/>
      <c r="AJ9" s="66">
        <v>4</v>
      </c>
      <c r="AK9" s="61">
        <v>4</v>
      </c>
      <c r="AL9" s="61">
        <v>3</v>
      </c>
      <c r="AM9" s="71"/>
      <c r="AN9" s="71"/>
      <c r="AO9" s="71"/>
      <c r="AP9" s="69">
        <f>(SUM(AJ9:AM9)-AN9)+AO9</f>
        <v>11</v>
      </c>
      <c r="AQ9" s="38">
        <v>4</v>
      </c>
    </row>
    <row r="10" spans="1:43">
      <c r="A10" s="38">
        <v>4</v>
      </c>
      <c r="B10" s="57" t="s">
        <v>45</v>
      </c>
      <c r="C10" s="58" t="s">
        <v>46</v>
      </c>
      <c r="D10" s="59">
        <v>1981</v>
      </c>
      <c r="E10" s="60" t="s">
        <v>40</v>
      </c>
      <c r="F10" s="58" t="s">
        <v>47</v>
      </c>
      <c r="G10" s="61">
        <v>1</v>
      </c>
      <c r="H10" s="61">
        <v>1</v>
      </c>
      <c r="I10" s="62">
        <v>1</v>
      </c>
      <c r="J10" s="61">
        <v>1</v>
      </c>
      <c r="K10" s="63">
        <f>SUM(G10:J10)</f>
        <v>4</v>
      </c>
      <c r="L10" s="32">
        <v>1</v>
      </c>
      <c r="M10" s="64">
        <v>2.5474537037037035E-2</v>
      </c>
      <c r="N10" s="38">
        <v>11</v>
      </c>
      <c r="O10" s="65">
        <v>2.6620370370370374E-2</v>
      </c>
      <c r="P10" s="38">
        <v>7</v>
      </c>
      <c r="Q10" s="65">
        <v>2.5532407407407406E-2</v>
      </c>
      <c r="R10" s="38">
        <v>5</v>
      </c>
      <c r="S10" s="65">
        <v>2.7627314814814813E-2</v>
      </c>
      <c r="T10" s="38">
        <v>5</v>
      </c>
      <c r="U10" s="66">
        <v>11</v>
      </c>
      <c r="V10" s="61">
        <v>7</v>
      </c>
      <c r="W10" s="61">
        <v>5</v>
      </c>
      <c r="X10" s="61">
        <v>5</v>
      </c>
      <c r="Y10" s="61">
        <v>11</v>
      </c>
      <c r="Z10" s="67">
        <f>(SUM(U10:X10))-Y10</f>
        <v>17</v>
      </c>
      <c r="AA10" s="73">
        <v>4</v>
      </c>
      <c r="AB10" s="64">
        <v>2.5474537037037035E-2</v>
      </c>
      <c r="AC10" s="38">
        <v>5</v>
      </c>
      <c r="AD10" s="65">
        <v>2.6620370370370374E-2</v>
      </c>
      <c r="AE10" s="38">
        <v>5</v>
      </c>
      <c r="AF10" s="65">
        <v>2.5532407407407406E-2</v>
      </c>
      <c r="AG10" s="38">
        <v>4</v>
      </c>
      <c r="AH10" s="65">
        <v>2.7627314814814813E-2</v>
      </c>
      <c r="AI10" s="38">
        <v>3</v>
      </c>
      <c r="AJ10" s="66">
        <v>5</v>
      </c>
      <c r="AK10" s="61">
        <v>5</v>
      </c>
      <c r="AL10" s="61">
        <v>4</v>
      </c>
      <c r="AM10" s="61">
        <v>3</v>
      </c>
      <c r="AN10" s="61">
        <v>5</v>
      </c>
      <c r="AO10" s="61">
        <v>-3</v>
      </c>
      <c r="AP10" s="69">
        <f>(SUM(AJ10:AM10)-AN10)+AO10</f>
        <v>9</v>
      </c>
      <c r="AQ10" s="32">
        <v>3</v>
      </c>
    </row>
    <row r="11" spans="1:43">
      <c r="A11" s="38">
        <v>5</v>
      </c>
      <c r="B11" s="57" t="s">
        <v>48</v>
      </c>
      <c r="C11" s="58" t="s">
        <v>49</v>
      </c>
      <c r="D11" s="59">
        <v>1993</v>
      </c>
      <c r="E11" s="60" t="s">
        <v>37</v>
      </c>
      <c r="F11" s="58" t="s">
        <v>41</v>
      </c>
      <c r="G11" s="61">
        <v>1</v>
      </c>
      <c r="H11" s="61">
        <v>1</v>
      </c>
      <c r="I11" s="62">
        <v>1</v>
      </c>
      <c r="J11" s="61">
        <v>1</v>
      </c>
      <c r="K11" s="63">
        <f>SUM(G11:J11)</f>
        <v>4</v>
      </c>
      <c r="L11" s="71"/>
      <c r="M11" s="64">
        <v>2.5659722222222223E-2</v>
      </c>
      <c r="N11" s="38">
        <v>12</v>
      </c>
      <c r="O11" s="65">
        <v>2.6539351851851852E-2</v>
      </c>
      <c r="P11" s="38">
        <v>6</v>
      </c>
      <c r="Q11" s="65">
        <v>2.6932870370370371E-2</v>
      </c>
      <c r="R11" s="38">
        <v>11</v>
      </c>
      <c r="S11" s="65">
        <v>2.8287037037037038E-2</v>
      </c>
      <c r="T11" s="38">
        <v>7</v>
      </c>
      <c r="U11" s="66">
        <v>12</v>
      </c>
      <c r="V11" s="61">
        <v>6</v>
      </c>
      <c r="W11" s="61">
        <v>11</v>
      </c>
      <c r="X11" s="61">
        <v>7</v>
      </c>
      <c r="Y11" s="61">
        <v>12</v>
      </c>
      <c r="Z11" s="67">
        <f>(SUM(U11:X11))-Y11</f>
        <v>24</v>
      </c>
      <c r="AA11" s="73">
        <v>5</v>
      </c>
      <c r="AB11" s="74"/>
      <c r="AC11" s="71"/>
      <c r="AD11" s="72"/>
      <c r="AE11" s="71"/>
      <c r="AF11" s="72"/>
      <c r="AG11" s="71"/>
      <c r="AH11" s="72"/>
      <c r="AI11" s="71"/>
      <c r="AJ11" s="75"/>
      <c r="AK11" s="71"/>
      <c r="AL11" s="71"/>
      <c r="AM11" s="71"/>
      <c r="AN11" s="71"/>
      <c r="AO11" s="71"/>
      <c r="AP11" s="76">
        <f>SUM(AJ11:AO11)</f>
        <v>0</v>
      </c>
      <c r="AQ11" s="71"/>
    </row>
    <row r="12" spans="1:43">
      <c r="A12" s="38">
        <v>6</v>
      </c>
      <c r="B12" s="57" t="s">
        <v>50</v>
      </c>
      <c r="C12" s="58" t="s">
        <v>51</v>
      </c>
      <c r="D12" s="59">
        <v>1988</v>
      </c>
      <c r="E12" s="60" t="s">
        <v>37</v>
      </c>
      <c r="F12" s="58" t="s">
        <v>52</v>
      </c>
      <c r="G12" s="61">
        <v>1</v>
      </c>
      <c r="H12" s="70">
        <v>1</v>
      </c>
      <c r="I12" s="62">
        <v>1</v>
      </c>
      <c r="J12" s="61">
        <v>1</v>
      </c>
      <c r="K12" s="63">
        <f>SUM(G12:J12)</f>
        <v>4</v>
      </c>
      <c r="L12" s="32">
        <v>1</v>
      </c>
      <c r="M12" s="64">
        <v>2.6168981481481477E-2</v>
      </c>
      <c r="N12" s="38">
        <v>15</v>
      </c>
      <c r="O12" s="65">
        <v>2.7233796296296298E-2</v>
      </c>
      <c r="P12" s="38">
        <v>10</v>
      </c>
      <c r="Q12" s="65">
        <v>2.6875E-2</v>
      </c>
      <c r="R12" s="38">
        <v>9</v>
      </c>
      <c r="S12" s="65">
        <v>2.8171296296296302E-2</v>
      </c>
      <c r="T12" s="38">
        <v>6</v>
      </c>
      <c r="U12" s="66">
        <v>15</v>
      </c>
      <c r="V12" s="61">
        <v>10</v>
      </c>
      <c r="W12" s="61">
        <v>9</v>
      </c>
      <c r="X12" s="61">
        <v>6</v>
      </c>
      <c r="Y12" s="61">
        <v>15</v>
      </c>
      <c r="Z12" s="67">
        <f>(SUM(U12:X12))-Y12</f>
        <v>25</v>
      </c>
      <c r="AA12" s="73">
        <v>6</v>
      </c>
      <c r="AB12" s="64">
        <v>2.6168981481481477E-2</v>
      </c>
      <c r="AC12" s="38">
        <v>7</v>
      </c>
      <c r="AD12" s="65">
        <v>2.7233796296296298E-2</v>
      </c>
      <c r="AE12" s="38">
        <v>7</v>
      </c>
      <c r="AF12" s="65">
        <v>2.6875E-2</v>
      </c>
      <c r="AG12" s="38">
        <v>5</v>
      </c>
      <c r="AH12" s="65">
        <v>2.8171296296296302E-2</v>
      </c>
      <c r="AI12" s="38">
        <v>4</v>
      </c>
      <c r="AJ12" s="66">
        <v>7</v>
      </c>
      <c r="AK12" s="61">
        <v>7</v>
      </c>
      <c r="AL12" s="61">
        <v>5</v>
      </c>
      <c r="AM12" s="61">
        <v>4</v>
      </c>
      <c r="AN12" s="61">
        <v>7</v>
      </c>
      <c r="AO12" s="61">
        <v>-3</v>
      </c>
      <c r="AP12" s="69">
        <f>(SUM(AJ12:AM12)-AN12)+AO12</f>
        <v>13</v>
      </c>
      <c r="AQ12" s="32">
        <v>5</v>
      </c>
    </row>
    <row r="13" spans="1:43">
      <c r="A13" s="38">
        <v>7</v>
      </c>
      <c r="B13" s="57" t="s">
        <v>53</v>
      </c>
      <c r="C13" s="58" t="s">
        <v>54</v>
      </c>
      <c r="D13" s="59">
        <v>1984</v>
      </c>
      <c r="E13" s="60" t="s">
        <v>37</v>
      </c>
      <c r="F13" s="58" t="s">
        <v>55</v>
      </c>
      <c r="G13" s="71"/>
      <c r="H13" s="61">
        <v>1</v>
      </c>
      <c r="I13" s="62">
        <v>1</v>
      </c>
      <c r="J13" s="61">
        <v>1</v>
      </c>
      <c r="K13" s="63">
        <f>SUM(G13:J13)</f>
        <v>3</v>
      </c>
      <c r="L13" s="71"/>
      <c r="M13" s="74"/>
      <c r="N13" s="71"/>
      <c r="O13" s="65">
        <v>2.7060185185185187E-2</v>
      </c>
      <c r="P13" s="38">
        <v>8</v>
      </c>
      <c r="Q13" s="65">
        <v>2.6886574074074077E-2</v>
      </c>
      <c r="R13" s="38">
        <v>10</v>
      </c>
      <c r="S13" s="65">
        <v>2.8634259259259262E-2</v>
      </c>
      <c r="T13" s="38">
        <v>9</v>
      </c>
      <c r="U13" s="75"/>
      <c r="V13" s="61">
        <v>8</v>
      </c>
      <c r="W13" s="61">
        <v>10</v>
      </c>
      <c r="X13" s="61">
        <v>9</v>
      </c>
      <c r="Y13" s="71"/>
      <c r="Z13" s="67">
        <f>(SUM(U13:X13))-Y13</f>
        <v>27</v>
      </c>
      <c r="AA13" s="73">
        <v>7</v>
      </c>
      <c r="AB13" s="74"/>
      <c r="AC13" s="71"/>
      <c r="AD13" s="72"/>
      <c r="AE13" s="71"/>
      <c r="AF13" s="72"/>
      <c r="AG13" s="71"/>
      <c r="AH13" s="72"/>
      <c r="AI13" s="71"/>
      <c r="AJ13" s="75"/>
      <c r="AK13" s="71"/>
      <c r="AL13" s="71"/>
      <c r="AM13" s="71"/>
      <c r="AN13" s="71"/>
      <c r="AO13" s="71"/>
      <c r="AP13" s="76">
        <f>SUM(AJ13:AO13)</f>
        <v>0</v>
      </c>
      <c r="AQ13" s="71"/>
    </row>
    <row r="14" spans="1:43">
      <c r="A14" s="38">
        <v>8</v>
      </c>
      <c r="B14" s="57" t="s">
        <v>56</v>
      </c>
      <c r="C14" s="58" t="s">
        <v>57</v>
      </c>
      <c r="D14" s="59">
        <v>1975</v>
      </c>
      <c r="E14" s="60" t="s">
        <v>40</v>
      </c>
      <c r="F14" s="58" t="s">
        <v>58</v>
      </c>
      <c r="G14" s="61">
        <v>1</v>
      </c>
      <c r="H14" s="61">
        <v>1</v>
      </c>
      <c r="I14" s="62">
        <v>1</v>
      </c>
      <c r="J14" s="61">
        <v>1</v>
      </c>
      <c r="K14" s="63">
        <f>SUM(G14:J14)</f>
        <v>4</v>
      </c>
      <c r="L14" s="32">
        <v>1</v>
      </c>
      <c r="M14" s="64">
        <v>2.6354166666666668E-2</v>
      </c>
      <c r="N14" s="38">
        <v>16</v>
      </c>
      <c r="O14" s="65">
        <v>2.7291666666666662E-2</v>
      </c>
      <c r="P14" s="38">
        <v>11</v>
      </c>
      <c r="Q14" s="65">
        <v>2.7662037037037041E-2</v>
      </c>
      <c r="R14" s="38">
        <v>19</v>
      </c>
      <c r="S14" s="65">
        <v>2.8506944444444442E-2</v>
      </c>
      <c r="T14" s="38">
        <v>8</v>
      </c>
      <c r="U14" s="66">
        <v>16</v>
      </c>
      <c r="V14" s="61">
        <v>11</v>
      </c>
      <c r="W14" s="61">
        <v>19</v>
      </c>
      <c r="X14" s="61">
        <v>8</v>
      </c>
      <c r="Y14" s="61">
        <v>19</v>
      </c>
      <c r="Z14" s="67">
        <f>(SUM(U14:X14))-Y14</f>
        <v>35</v>
      </c>
      <c r="AA14" s="73">
        <v>8</v>
      </c>
      <c r="AB14" s="64">
        <v>2.6354166666666668E-2</v>
      </c>
      <c r="AC14" s="38">
        <v>8</v>
      </c>
      <c r="AD14" s="65">
        <v>2.7291666666666662E-2</v>
      </c>
      <c r="AE14" s="38">
        <v>8</v>
      </c>
      <c r="AF14" s="65">
        <v>2.7662037037037041E-2</v>
      </c>
      <c r="AG14" s="38">
        <v>11</v>
      </c>
      <c r="AH14" s="65">
        <v>2.8506944444444442E-2</v>
      </c>
      <c r="AI14" s="38">
        <v>5</v>
      </c>
      <c r="AJ14" s="66">
        <v>8</v>
      </c>
      <c r="AK14" s="61">
        <v>8</v>
      </c>
      <c r="AL14" s="61">
        <v>11</v>
      </c>
      <c r="AM14" s="61">
        <v>5</v>
      </c>
      <c r="AN14" s="61">
        <v>11</v>
      </c>
      <c r="AO14" s="61">
        <v>-3</v>
      </c>
      <c r="AP14" s="69">
        <f>(SUM(AJ14:AM14)-AN14)+AO14</f>
        <v>18</v>
      </c>
      <c r="AQ14" s="32">
        <v>6</v>
      </c>
    </row>
    <row r="15" spans="1:43">
      <c r="A15" s="38">
        <v>9</v>
      </c>
      <c r="B15" s="57" t="s">
        <v>59</v>
      </c>
      <c r="C15" s="58" t="s">
        <v>60</v>
      </c>
      <c r="D15" s="59">
        <v>1976</v>
      </c>
      <c r="E15" s="60" t="s">
        <v>40</v>
      </c>
      <c r="F15" s="58" t="s">
        <v>61</v>
      </c>
      <c r="G15" s="61">
        <v>1</v>
      </c>
      <c r="H15" s="61">
        <v>1</v>
      </c>
      <c r="I15" s="62">
        <v>1</v>
      </c>
      <c r="J15" s="61">
        <v>1</v>
      </c>
      <c r="K15" s="63">
        <f>SUM(G15:J15)</f>
        <v>4</v>
      </c>
      <c r="L15" s="32">
        <v>1</v>
      </c>
      <c r="M15" s="64">
        <v>2.6400462962962962E-2</v>
      </c>
      <c r="N15" s="38">
        <v>17</v>
      </c>
      <c r="O15" s="65">
        <v>2.7106481481481481E-2</v>
      </c>
      <c r="P15" s="38">
        <v>9</v>
      </c>
      <c r="Q15" s="65">
        <v>2.7025462962962959E-2</v>
      </c>
      <c r="R15" s="38">
        <v>13</v>
      </c>
      <c r="S15" s="65">
        <v>2.9108796296296296E-2</v>
      </c>
      <c r="T15" s="38">
        <v>13</v>
      </c>
      <c r="U15" s="66">
        <v>17</v>
      </c>
      <c r="V15" s="61">
        <v>9</v>
      </c>
      <c r="W15" s="61">
        <v>13</v>
      </c>
      <c r="X15" s="61">
        <v>13</v>
      </c>
      <c r="Y15" s="61">
        <v>17</v>
      </c>
      <c r="Z15" s="67">
        <f>(SUM(U15:X15))-Y15</f>
        <v>35</v>
      </c>
      <c r="AA15" s="73">
        <v>9</v>
      </c>
      <c r="AB15" s="64">
        <v>2.6400462962962962E-2</v>
      </c>
      <c r="AC15" s="38">
        <v>9</v>
      </c>
      <c r="AD15" s="65">
        <v>2.7106481481481481E-2</v>
      </c>
      <c r="AE15" s="38">
        <v>6</v>
      </c>
      <c r="AF15" s="65">
        <v>2.7025462962962959E-2</v>
      </c>
      <c r="AG15" s="38">
        <v>6</v>
      </c>
      <c r="AH15" s="65">
        <v>2.9108796296296296E-2</v>
      </c>
      <c r="AI15" s="38">
        <v>9</v>
      </c>
      <c r="AJ15" s="66">
        <v>9</v>
      </c>
      <c r="AK15" s="61">
        <v>6</v>
      </c>
      <c r="AL15" s="61">
        <v>6</v>
      </c>
      <c r="AM15" s="61">
        <v>9</v>
      </c>
      <c r="AN15" s="61">
        <v>9</v>
      </c>
      <c r="AO15" s="61">
        <v>-3</v>
      </c>
      <c r="AP15" s="69">
        <f>(SUM(AJ15:AM15)-AN15)+AO15</f>
        <v>18</v>
      </c>
      <c r="AQ15" s="38">
        <v>7</v>
      </c>
    </row>
    <row r="16" spans="1:43">
      <c r="A16" s="38">
        <v>10</v>
      </c>
      <c r="B16" s="57" t="s">
        <v>62</v>
      </c>
      <c r="C16" s="77" t="s">
        <v>63</v>
      </c>
      <c r="D16" s="59">
        <v>1980</v>
      </c>
      <c r="E16" s="60" t="s">
        <v>40</v>
      </c>
      <c r="F16" s="58" t="s">
        <v>64</v>
      </c>
      <c r="G16" s="61">
        <v>1</v>
      </c>
      <c r="H16" s="61">
        <v>1</v>
      </c>
      <c r="I16" s="62">
        <v>1</v>
      </c>
      <c r="J16" s="61">
        <v>1</v>
      </c>
      <c r="K16" s="63">
        <f>SUM(G16:J16)</f>
        <v>4</v>
      </c>
      <c r="L16" s="32">
        <v>1</v>
      </c>
      <c r="M16" s="64">
        <v>2.6805555555555555E-2</v>
      </c>
      <c r="N16" s="38">
        <v>20</v>
      </c>
      <c r="O16" s="65">
        <v>2.7303240740740743E-2</v>
      </c>
      <c r="P16" s="38">
        <v>12</v>
      </c>
      <c r="Q16" s="65">
        <v>2.7395833333333338E-2</v>
      </c>
      <c r="R16" s="38">
        <v>18</v>
      </c>
      <c r="S16" s="65">
        <v>2.8692129629629633E-2</v>
      </c>
      <c r="T16" s="38">
        <v>10</v>
      </c>
      <c r="U16" s="66">
        <v>20</v>
      </c>
      <c r="V16" s="61">
        <v>12</v>
      </c>
      <c r="W16" s="61">
        <v>18</v>
      </c>
      <c r="X16" s="61">
        <v>10</v>
      </c>
      <c r="Y16" s="61">
        <v>20</v>
      </c>
      <c r="Z16" s="67">
        <f>(SUM(U16:X16))-Y16</f>
        <v>40</v>
      </c>
      <c r="AA16" s="73">
        <v>10</v>
      </c>
      <c r="AB16" s="64">
        <v>2.6805555555555555E-2</v>
      </c>
      <c r="AC16" s="38">
        <v>11</v>
      </c>
      <c r="AD16" s="65">
        <v>2.7303240740740743E-2</v>
      </c>
      <c r="AE16" s="38">
        <v>9</v>
      </c>
      <c r="AF16" s="65">
        <v>2.7395833333333338E-2</v>
      </c>
      <c r="AG16" s="38">
        <v>10</v>
      </c>
      <c r="AH16" s="65">
        <v>2.8692129629629633E-2</v>
      </c>
      <c r="AI16" s="38">
        <v>6</v>
      </c>
      <c r="AJ16" s="66">
        <v>11</v>
      </c>
      <c r="AK16" s="61">
        <v>9</v>
      </c>
      <c r="AL16" s="61">
        <v>10</v>
      </c>
      <c r="AM16" s="61">
        <v>6</v>
      </c>
      <c r="AN16" s="61">
        <v>11</v>
      </c>
      <c r="AO16" s="61">
        <v>-3</v>
      </c>
      <c r="AP16" s="69">
        <f>(SUM(AJ16:AM16)-AN16)+AO16</f>
        <v>22</v>
      </c>
      <c r="AQ16" s="38">
        <v>8</v>
      </c>
    </row>
    <row r="17" spans="1:43">
      <c r="A17" s="38">
        <v>11</v>
      </c>
      <c r="B17" s="57" t="s">
        <v>65</v>
      </c>
      <c r="C17" s="58" t="s">
        <v>66</v>
      </c>
      <c r="D17" s="59">
        <v>1995</v>
      </c>
      <c r="E17" s="60" t="s">
        <v>67</v>
      </c>
      <c r="F17" s="58" t="s">
        <v>68</v>
      </c>
      <c r="G17" s="61">
        <v>1</v>
      </c>
      <c r="H17" s="78">
        <v>1</v>
      </c>
      <c r="I17" s="62">
        <v>1</v>
      </c>
      <c r="J17" s="61">
        <v>1</v>
      </c>
      <c r="K17" s="63">
        <f>SUM(G17:J17)</f>
        <v>4</v>
      </c>
      <c r="L17" s="32">
        <v>1</v>
      </c>
      <c r="M17" s="64">
        <v>2.7291666666666662E-2</v>
      </c>
      <c r="N17" s="38">
        <v>28</v>
      </c>
      <c r="O17" s="65">
        <v>2.7349537037037037E-2</v>
      </c>
      <c r="P17" s="38">
        <v>13</v>
      </c>
      <c r="Q17" s="65">
        <v>2.7245370370370368E-2</v>
      </c>
      <c r="R17" s="38">
        <v>16</v>
      </c>
      <c r="S17" s="65">
        <v>2.8819444444444443E-2</v>
      </c>
      <c r="T17" s="38">
        <v>11</v>
      </c>
      <c r="U17" s="66">
        <v>28</v>
      </c>
      <c r="V17" s="61">
        <v>13</v>
      </c>
      <c r="W17" s="61">
        <v>16</v>
      </c>
      <c r="X17" s="61">
        <v>11</v>
      </c>
      <c r="Y17" s="61">
        <v>28</v>
      </c>
      <c r="Z17" s="67">
        <f>(SUM(U17:X17))-Y17</f>
        <v>40</v>
      </c>
      <c r="AA17" s="73">
        <v>11</v>
      </c>
      <c r="AB17" s="64">
        <v>2.7291666666666662E-2</v>
      </c>
      <c r="AC17" s="38">
        <v>14</v>
      </c>
      <c r="AD17" s="65">
        <v>2.7349537037037037E-2</v>
      </c>
      <c r="AE17" s="38">
        <v>10</v>
      </c>
      <c r="AF17" s="65">
        <v>2.7245370370370368E-2</v>
      </c>
      <c r="AG17" s="38">
        <v>9</v>
      </c>
      <c r="AH17" s="65">
        <v>2.8819444444444443E-2</v>
      </c>
      <c r="AI17" s="38">
        <v>7</v>
      </c>
      <c r="AJ17" s="66">
        <v>14</v>
      </c>
      <c r="AK17" s="61">
        <v>10</v>
      </c>
      <c r="AL17" s="61">
        <v>9</v>
      </c>
      <c r="AM17" s="61">
        <v>7</v>
      </c>
      <c r="AN17" s="61">
        <v>14</v>
      </c>
      <c r="AO17" s="61">
        <v>-3</v>
      </c>
      <c r="AP17" s="69">
        <f>(SUM(AJ17:AM17)-AN17)+AO17</f>
        <v>23</v>
      </c>
      <c r="AQ17" s="38">
        <v>9</v>
      </c>
    </row>
    <row r="18" spans="1:43">
      <c r="A18" s="38">
        <v>12</v>
      </c>
      <c r="B18" s="57" t="s">
        <v>69</v>
      </c>
      <c r="C18" s="77" t="s">
        <v>46</v>
      </c>
      <c r="D18" s="59">
        <v>1990</v>
      </c>
      <c r="E18" s="60" t="s">
        <v>37</v>
      </c>
      <c r="F18" s="58" t="s">
        <v>44</v>
      </c>
      <c r="G18" s="61">
        <v>1</v>
      </c>
      <c r="H18" s="78">
        <v>1</v>
      </c>
      <c r="I18" s="62">
        <v>1</v>
      </c>
      <c r="J18" s="61">
        <v>1</v>
      </c>
      <c r="K18" s="63">
        <f>SUM(G18:J18)</f>
        <v>4</v>
      </c>
      <c r="L18" s="32">
        <v>1</v>
      </c>
      <c r="M18" s="64">
        <v>2.6967592592592595E-2</v>
      </c>
      <c r="N18" s="38">
        <v>22</v>
      </c>
      <c r="O18" s="65">
        <v>2.736111111111111E-2</v>
      </c>
      <c r="P18" s="38">
        <v>14</v>
      </c>
      <c r="Q18" s="65">
        <v>2.7152777777777779E-2</v>
      </c>
      <c r="R18" s="38">
        <v>15</v>
      </c>
      <c r="S18" s="65">
        <v>2.9259259259259259E-2</v>
      </c>
      <c r="T18" s="38">
        <v>14</v>
      </c>
      <c r="U18" s="66">
        <v>22</v>
      </c>
      <c r="V18" s="61">
        <v>14</v>
      </c>
      <c r="W18" s="61">
        <v>15</v>
      </c>
      <c r="X18" s="61">
        <v>14</v>
      </c>
      <c r="Y18" s="61">
        <v>22</v>
      </c>
      <c r="Z18" s="67">
        <f>(SUM(U18:X18))-Y18</f>
        <v>43</v>
      </c>
      <c r="AA18" s="73">
        <v>12</v>
      </c>
      <c r="AB18" s="64">
        <v>2.6967592592592595E-2</v>
      </c>
      <c r="AC18" s="38">
        <v>12</v>
      </c>
      <c r="AD18" s="65">
        <v>2.736111111111111E-2</v>
      </c>
      <c r="AE18" s="38">
        <v>11</v>
      </c>
      <c r="AF18" s="65">
        <v>0.27645833333333336</v>
      </c>
      <c r="AG18" s="38">
        <v>8</v>
      </c>
      <c r="AH18" s="65">
        <v>2.9259259259259259E-2</v>
      </c>
      <c r="AI18" s="38">
        <v>10</v>
      </c>
      <c r="AJ18" s="66">
        <v>12</v>
      </c>
      <c r="AK18" s="61">
        <v>11</v>
      </c>
      <c r="AL18" s="61">
        <v>8</v>
      </c>
      <c r="AM18" s="61">
        <v>10</v>
      </c>
      <c r="AN18" s="61">
        <v>12</v>
      </c>
      <c r="AO18" s="61">
        <v>-3</v>
      </c>
      <c r="AP18" s="69">
        <f>(SUM(AJ18:AM18)-AN18)+AO18</f>
        <v>26</v>
      </c>
      <c r="AQ18" s="38">
        <v>10</v>
      </c>
    </row>
    <row r="19" spans="1:43">
      <c r="A19" s="38">
        <v>13</v>
      </c>
      <c r="B19" s="57" t="s">
        <v>70</v>
      </c>
      <c r="C19" s="58" t="s">
        <v>71</v>
      </c>
      <c r="D19" s="59">
        <v>1979</v>
      </c>
      <c r="E19" s="60" t="s">
        <v>40</v>
      </c>
      <c r="F19" s="58" t="s">
        <v>61</v>
      </c>
      <c r="G19" s="61">
        <v>1</v>
      </c>
      <c r="H19" s="78">
        <v>1</v>
      </c>
      <c r="I19" s="62">
        <v>1</v>
      </c>
      <c r="J19" s="61">
        <v>1</v>
      </c>
      <c r="K19" s="63">
        <f>SUM(G19:J19)</f>
        <v>4</v>
      </c>
      <c r="L19" s="32">
        <v>1</v>
      </c>
      <c r="M19" s="64">
        <v>2.763888888888889E-2</v>
      </c>
      <c r="N19" s="38">
        <v>33</v>
      </c>
      <c r="O19" s="65">
        <v>2.7592592592592596E-2</v>
      </c>
      <c r="P19" s="38">
        <v>15</v>
      </c>
      <c r="Q19" s="65">
        <v>2.7118055555555552E-2</v>
      </c>
      <c r="R19" s="38">
        <v>14</v>
      </c>
      <c r="S19" s="65">
        <v>2.9687500000000002E-2</v>
      </c>
      <c r="T19" s="38">
        <v>16</v>
      </c>
      <c r="U19" s="66">
        <v>33</v>
      </c>
      <c r="V19" s="61">
        <v>15</v>
      </c>
      <c r="W19" s="61">
        <v>14</v>
      </c>
      <c r="X19" s="61">
        <v>16</v>
      </c>
      <c r="Y19" s="61">
        <v>33</v>
      </c>
      <c r="Z19" s="67">
        <f>(SUM(U19:X19))-Y19</f>
        <v>45</v>
      </c>
      <c r="AA19" s="73">
        <v>13</v>
      </c>
      <c r="AB19" s="64">
        <v>2.763888888888889E-2</v>
      </c>
      <c r="AC19" s="38">
        <v>15</v>
      </c>
      <c r="AD19" s="65">
        <v>2.7592592592592596E-2</v>
      </c>
      <c r="AE19" s="38">
        <v>12</v>
      </c>
      <c r="AF19" s="65">
        <v>2.7118055555555552E-2</v>
      </c>
      <c r="AG19" s="38">
        <v>7</v>
      </c>
      <c r="AH19" s="65">
        <v>2.9687500000000002E-2</v>
      </c>
      <c r="AI19" s="38">
        <v>12</v>
      </c>
      <c r="AJ19" s="66">
        <v>15</v>
      </c>
      <c r="AK19" s="61">
        <v>12</v>
      </c>
      <c r="AL19" s="61">
        <v>7</v>
      </c>
      <c r="AM19" s="61">
        <v>12</v>
      </c>
      <c r="AN19" s="61">
        <v>15</v>
      </c>
      <c r="AO19" s="61">
        <v>-3</v>
      </c>
      <c r="AP19" s="69">
        <f>(SUM(AJ19:AM19)-AN19)+AO19</f>
        <v>28</v>
      </c>
      <c r="AQ19" s="38">
        <v>11</v>
      </c>
    </row>
    <row r="20" spans="1:43">
      <c r="A20" s="38">
        <v>14</v>
      </c>
      <c r="B20" s="57" t="s">
        <v>72</v>
      </c>
      <c r="C20" s="58" t="s">
        <v>73</v>
      </c>
      <c r="D20" s="59">
        <v>1990</v>
      </c>
      <c r="E20" s="60" t="s">
        <v>37</v>
      </c>
      <c r="F20" s="58" t="s">
        <v>41</v>
      </c>
      <c r="G20" s="61">
        <v>1</v>
      </c>
      <c r="H20" s="61">
        <v>1</v>
      </c>
      <c r="I20" s="62">
        <v>1</v>
      </c>
      <c r="J20" s="61">
        <v>1</v>
      </c>
      <c r="K20" s="63">
        <f>SUM(G20:J20)</f>
        <v>4</v>
      </c>
      <c r="L20" s="71"/>
      <c r="M20" s="64">
        <v>2.8518518518518523E-2</v>
      </c>
      <c r="N20" s="38">
        <v>35</v>
      </c>
      <c r="O20" s="65">
        <v>2.8564814814814817E-2</v>
      </c>
      <c r="P20" s="38">
        <v>16</v>
      </c>
      <c r="Q20" s="65">
        <v>2.7824074074074074E-2</v>
      </c>
      <c r="R20" s="38">
        <v>20</v>
      </c>
      <c r="S20" s="65">
        <v>2.9722222222222219E-2</v>
      </c>
      <c r="T20" s="38">
        <v>18</v>
      </c>
      <c r="U20" s="66">
        <v>35</v>
      </c>
      <c r="V20" s="61">
        <v>16</v>
      </c>
      <c r="W20" s="61">
        <v>20</v>
      </c>
      <c r="X20" s="61">
        <v>18</v>
      </c>
      <c r="Y20" s="61">
        <v>35</v>
      </c>
      <c r="Z20" s="67">
        <f>(SUM(U20:X20))-Y20</f>
        <v>54</v>
      </c>
      <c r="AA20" s="73">
        <v>14</v>
      </c>
      <c r="AB20" s="74"/>
      <c r="AC20" s="71"/>
      <c r="AD20" s="72"/>
      <c r="AE20" s="71"/>
      <c r="AF20" s="72"/>
      <c r="AG20" s="71"/>
      <c r="AH20" s="72"/>
      <c r="AI20" s="71"/>
      <c r="AJ20" s="75"/>
      <c r="AK20" s="71"/>
      <c r="AL20" s="71"/>
      <c r="AM20" s="71"/>
      <c r="AN20" s="71"/>
      <c r="AO20" s="71"/>
      <c r="AP20" s="76">
        <f>SUM(AJ20:AO20)</f>
        <v>0</v>
      </c>
      <c r="AQ20" s="71"/>
    </row>
    <row r="21" spans="1:43">
      <c r="A21" s="38">
        <v>15</v>
      </c>
      <c r="B21" s="57" t="s">
        <v>74</v>
      </c>
      <c r="C21" s="58" t="s">
        <v>75</v>
      </c>
      <c r="D21" s="59">
        <v>1993</v>
      </c>
      <c r="E21" s="60" t="s">
        <v>37</v>
      </c>
      <c r="F21" s="58" t="s">
        <v>76</v>
      </c>
      <c r="G21" s="61">
        <v>1</v>
      </c>
      <c r="H21" s="78">
        <v>1</v>
      </c>
      <c r="I21" s="62">
        <v>1</v>
      </c>
      <c r="J21" s="61">
        <v>1</v>
      </c>
      <c r="K21" s="63">
        <f>SUM(G21:J21)</f>
        <v>4</v>
      </c>
      <c r="L21" s="32">
        <v>1</v>
      </c>
      <c r="M21" s="64">
        <v>2.8564814814814817E-2</v>
      </c>
      <c r="N21" s="38">
        <v>36</v>
      </c>
      <c r="O21" s="65">
        <v>2.946759259259259E-2</v>
      </c>
      <c r="P21" s="38">
        <v>21</v>
      </c>
      <c r="Q21" s="65">
        <v>2.8657407407407406E-2</v>
      </c>
      <c r="R21" s="38">
        <v>22</v>
      </c>
      <c r="S21" s="65">
        <v>2.9374999999999998E-2</v>
      </c>
      <c r="T21" s="38">
        <v>15</v>
      </c>
      <c r="U21" s="66">
        <v>36</v>
      </c>
      <c r="V21" s="61">
        <v>21</v>
      </c>
      <c r="W21" s="61">
        <v>22</v>
      </c>
      <c r="X21" s="61">
        <v>15</v>
      </c>
      <c r="Y21" s="61">
        <v>36</v>
      </c>
      <c r="Z21" s="67">
        <f>(SUM(U21:X21))-Y21</f>
        <v>58</v>
      </c>
      <c r="AA21" s="73">
        <v>15</v>
      </c>
      <c r="AB21" s="64">
        <v>2.8564814814814817E-2</v>
      </c>
      <c r="AC21" s="38">
        <v>16</v>
      </c>
      <c r="AD21" s="65">
        <v>2.946759259259259E-2</v>
      </c>
      <c r="AE21" s="38">
        <v>15</v>
      </c>
      <c r="AF21" s="65">
        <v>2.8657407407407406E-2</v>
      </c>
      <c r="AG21" s="38">
        <v>12</v>
      </c>
      <c r="AH21" s="65">
        <v>2.9374999999999998E-2</v>
      </c>
      <c r="AI21" s="38">
        <v>11</v>
      </c>
      <c r="AJ21" s="66">
        <v>16</v>
      </c>
      <c r="AK21" s="61">
        <v>15</v>
      </c>
      <c r="AL21" s="61">
        <v>12</v>
      </c>
      <c r="AM21" s="61">
        <v>11</v>
      </c>
      <c r="AN21" s="61">
        <v>16</v>
      </c>
      <c r="AO21" s="61">
        <v>-3</v>
      </c>
      <c r="AP21" s="69">
        <f>(SUM(AJ21:AM21)-AN21)+AO21</f>
        <v>35</v>
      </c>
      <c r="AQ21" s="38">
        <v>12</v>
      </c>
    </row>
    <row r="22" spans="1:43">
      <c r="A22" s="38">
        <v>16</v>
      </c>
      <c r="B22" s="57" t="s">
        <v>77</v>
      </c>
      <c r="C22" s="58" t="s">
        <v>78</v>
      </c>
      <c r="D22" s="59">
        <v>1998</v>
      </c>
      <c r="E22" s="60" t="s">
        <v>67</v>
      </c>
      <c r="F22" s="58" t="s">
        <v>61</v>
      </c>
      <c r="G22" s="61">
        <v>1</v>
      </c>
      <c r="H22" s="61">
        <v>1</v>
      </c>
      <c r="I22" s="62">
        <v>1</v>
      </c>
      <c r="J22" s="61">
        <v>1</v>
      </c>
      <c r="K22" s="63">
        <f>SUM(G22:J22)</f>
        <v>4</v>
      </c>
      <c r="L22" s="32">
        <v>1</v>
      </c>
      <c r="M22" s="64">
        <v>2.9074074074074075E-2</v>
      </c>
      <c r="N22" s="38">
        <v>42</v>
      </c>
      <c r="O22" s="65">
        <v>2.9560185185185189E-2</v>
      </c>
      <c r="P22" s="38">
        <v>22</v>
      </c>
      <c r="Q22" s="65">
        <v>2.8738425925925928E-2</v>
      </c>
      <c r="R22" s="38">
        <v>23</v>
      </c>
      <c r="S22" s="65">
        <v>3.170138888888889E-2</v>
      </c>
      <c r="T22" s="38">
        <v>26</v>
      </c>
      <c r="U22" s="66">
        <v>42</v>
      </c>
      <c r="V22" s="61">
        <v>22</v>
      </c>
      <c r="W22" s="61">
        <v>23</v>
      </c>
      <c r="X22" s="61">
        <v>26</v>
      </c>
      <c r="Y22" s="61">
        <v>42</v>
      </c>
      <c r="Z22" s="67">
        <f>(SUM(U22:X22))-Y22</f>
        <v>71</v>
      </c>
      <c r="AA22" s="73">
        <v>16</v>
      </c>
      <c r="AB22" s="64">
        <v>2.9074074074074075E-2</v>
      </c>
      <c r="AC22" s="38">
        <v>19</v>
      </c>
      <c r="AD22" s="65">
        <v>2.9560185185185189E-2</v>
      </c>
      <c r="AE22" s="38">
        <v>16</v>
      </c>
      <c r="AF22" s="65">
        <v>2.8738425925925928E-2</v>
      </c>
      <c r="AG22" s="38">
        <v>13</v>
      </c>
      <c r="AH22" s="65">
        <v>3.170138888888889E-2</v>
      </c>
      <c r="AI22" s="38">
        <v>19</v>
      </c>
      <c r="AJ22" s="66">
        <v>19</v>
      </c>
      <c r="AK22" s="61">
        <v>16</v>
      </c>
      <c r="AL22" s="61">
        <v>13</v>
      </c>
      <c r="AM22" s="61">
        <v>19</v>
      </c>
      <c r="AN22" s="61">
        <v>19</v>
      </c>
      <c r="AO22" s="61">
        <v>-3</v>
      </c>
      <c r="AP22" s="69">
        <f>(SUM(AJ22:AM22)-AN22)+AO22</f>
        <v>45</v>
      </c>
      <c r="AQ22" s="38">
        <v>13</v>
      </c>
    </row>
    <row r="23" spans="1:43">
      <c r="A23" s="38">
        <v>17</v>
      </c>
      <c r="B23" s="57" t="s">
        <v>79</v>
      </c>
      <c r="C23" s="58" t="s">
        <v>80</v>
      </c>
      <c r="D23" s="59">
        <v>1987</v>
      </c>
      <c r="E23" s="60" t="s">
        <v>37</v>
      </c>
      <c r="F23" s="58" t="s">
        <v>4</v>
      </c>
      <c r="G23" s="61">
        <v>1</v>
      </c>
      <c r="H23" s="61">
        <v>1</v>
      </c>
      <c r="I23" s="62">
        <v>1</v>
      </c>
      <c r="J23" s="61">
        <v>1</v>
      </c>
      <c r="K23" s="63">
        <f>SUM(G23:J23)</f>
        <v>4</v>
      </c>
      <c r="L23" s="32">
        <v>1</v>
      </c>
      <c r="M23" s="64">
        <v>2.9768518518518517E-2</v>
      </c>
      <c r="N23" s="38">
        <v>50</v>
      </c>
      <c r="O23" s="65">
        <v>3.0046296296296297E-2</v>
      </c>
      <c r="P23" s="38">
        <v>24</v>
      </c>
      <c r="Q23" s="65">
        <v>2.8969907407407406E-2</v>
      </c>
      <c r="R23" s="38">
        <v>27</v>
      </c>
      <c r="S23" s="65">
        <v>3.142361111111111E-2</v>
      </c>
      <c r="T23" s="38">
        <v>24</v>
      </c>
      <c r="U23" s="66">
        <v>50</v>
      </c>
      <c r="V23" s="61">
        <v>24</v>
      </c>
      <c r="W23" s="61">
        <v>27</v>
      </c>
      <c r="X23" s="61">
        <v>24</v>
      </c>
      <c r="Y23" s="61">
        <v>50</v>
      </c>
      <c r="Z23" s="67">
        <f>(SUM(U23:X23))-Y23</f>
        <v>75</v>
      </c>
      <c r="AA23" s="73">
        <v>17</v>
      </c>
      <c r="AB23" s="64">
        <v>2.9768518518518517E-2</v>
      </c>
      <c r="AC23" s="38">
        <v>25</v>
      </c>
      <c r="AD23" s="65">
        <v>3.0046296296296297E-2</v>
      </c>
      <c r="AE23" s="38">
        <v>18</v>
      </c>
      <c r="AF23" s="65">
        <v>2.8969907407407406E-2</v>
      </c>
      <c r="AG23" s="38">
        <v>15</v>
      </c>
      <c r="AH23" s="65">
        <v>3.142361111111111E-2</v>
      </c>
      <c r="AI23" s="38">
        <v>17</v>
      </c>
      <c r="AJ23" s="66">
        <v>25</v>
      </c>
      <c r="AK23" s="61">
        <v>18</v>
      </c>
      <c r="AL23" s="61">
        <v>15</v>
      </c>
      <c r="AM23" s="61">
        <v>17</v>
      </c>
      <c r="AN23" s="61">
        <v>25</v>
      </c>
      <c r="AO23" s="61">
        <v>-3</v>
      </c>
      <c r="AP23" s="69">
        <f>(SUM(AJ23:AM23)-AN23)+AO23</f>
        <v>47</v>
      </c>
      <c r="AQ23" s="38">
        <v>14</v>
      </c>
    </row>
    <row r="24" spans="1:43">
      <c r="A24" s="38">
        <v>18</v>
      </c>
      <c r="B24" s="57" t="s">
        <v>81</v>
      </c>
      <c r="C24" s="58" t="s">
        <v>78</v>
      </c>
      <c r="D24" s="59">
        <v>1988</v>
      </c>
      <c r="E24" s="60" t="s">
        <v>37</v>
      </c>
      <c r="F24" s="58" t="s">
        <v>82</v>
      </c>
      <c r="G24" s="61">
        <v>1</v>
      </c>
      <c r="H24" s="61">
        <v>1</v>
      </c>
      <c r="I24" s="62">
        <v>1</v>
      </c>
      <c r="J24" s="61">
        <v>1</v>
      </c>
      <c r="K24" s="63">
        <f>SUM(G24:J24)</f>
        <v>4</v>
      </c>
      <c r="L24" s="32">
        <v>1</v>
      </c>
      <c r="M24" s="64">
        <v>2.9247685185185186E-2</v>
      </c>
      <c r="N24" s="38">
        <v>44</v>
      </c>
      <c r="O24" s="65">
        <v>2.9710648148148149E-2</v>
      </c>
      <c r="P24" s="38">
        <v>23</v>
      </c>
      <c r="Q24" s="65">
        <v>2.943287037037037E-2</v>
      </c>
      <c r="R24" s="38">
        <v>32</v>
      </c>
      <c r="S24" s="65">
        <v>3.1122685185185187E-2</v>
      </c>
      <c r="T24" s="38">
        <v>22</v>
      </c>
      <c r="U24" s="66">
        <v>44</v>
      </c>
      <c r="V24" s="61">
        <v>23</v>
      </c>
      <c r="W24" s="61">
        <v>32</v>
      </c>
      <c r="X24" s="61">
        <v>22</v>
      </c>
      <c r="Y24" s="61">
        <v>44</v>
      </c>
      <c r="Z24" s="67">
        <f>(SUM(U24:X24))-Y24</f>
        <v>77</v>
      </c>
      <c r="AA24" s="73">
        <v>18</v>
      </c>
      <c r="AB24" s="64">
        <v>2.9247685185185186E-2</v>
      </c>
      <c r="AC24" s="38">
        <v>21</v>
      </c>
      <c r="AD24" s="65">
        <v>2.9710648148148149E-2</v>
      </c>
      <c r="AE24" s="38">
        <v>17</v>
      </c>
      <c r="AF24" s="65">
        <v>2.943287037037037E-2</v>
      </c>
      <c r="AG24" s="38">
        <v>20</v>
      </c>
      <c r="AH24" s="65">
        <v>3.1122685185185187E-2</v>
      </c>
      <c r="AI24" s="38">
        <v>16</v>
      </c>
      <c r="AJ24" s="66">
        <v>21</v>
      </c>
      <c r="AK24" s="61">
        <v>17</v>
      </c>
      <c r="AL24" s="61">
        <v>20</v>
      </c>
      <c r="AM24" s="61">
        <v>16</v>
      </c>
      <c r="AN24" s="61">
        <v>21</v>
      </c>
      <c r="AO24" s="61">
        <v>-3</v>
      </c>
      <c r="AP24" s="69">
        <f>(SUM(AJ24:AM24)-AN24)+AO24</f>
        <v>50</v>
      </c>
      <c r="AQ24" s="38">
        <v>17</v>
      </c>
    </row>
    <row r="25" spans="1:43">
      <c r="A25" s="38">
        <v>19</v>
      </c>
      <c r="B25" s="57" t="s">
        <v>83</v>
      </c>
      <c r="C25" s="58" t="s">
        <v>80</v>
      </c>
      <c r="D25" s="59">
        <v>1999</v>
      </c>
      <c r="E25" s="60" t="s">
        <v>67</v>
      </c>
      <c r="F25" s="58" t="s">
        <v>84</v>
      </c>
      <c r="G25" s="61">
        <v>1</v>
      </c>
      <c r="H25" s="78">
        <v>1</v>
      </c>
      <c r="I25" s="62">
        <v>1</v>
      </c>
      <c r="J25" s="61">
        <v>1</v>
      </c>
      <c r="K25" s="63">
        <f>SUM(G25:J25)</f>
        <v>4</v>
      </c>
      <c r="L25" s="32">
        <v>1</v>
      </c>
      <c r="M25" s="64">
        <v>2.9942129629629628E-2</v>
      </c>
      <c r="N25" s="38">
        <v>54</v>
      </c>
      <c r="O25" s="65">
        <v>3.0648148148148147E-2</v>
      </c>
      <c r="P25" s="38">
        <v>29</v>
      </c>
      <c r="Q25" s="65">
        <v>2.9050925925925928E-2</v>
      </c>
      <c r="R25" s="38">
        <v>29</v>
      </c>
      <c r="S25" s="65">
        <v>3.078703703703704E-2</v>
      </c>
      <c r="T25" s="38">
        <v>21</v>
      </c>
      <c r="U25" s="66">
        <v>54</v>
      </c>
      <c r="V25" s="61">
        <v>29</v>
      </c>
      <c r="W25" s="61">
        <v>29</v>
      </c>
      <c r="X25" s="61">
        <v>21</v>
      </c>
      <c r="Y25" s="61">
        <v>54</v>
      </c>
      <c r="Z25" s="67">
        <f>(SUM(U25:X25))-Y25</f>
        <v>79</v>
      </c>
      <c r="AA25" s="73">
        <v>19</v>
      </c>
      <c r="AB25" s="64">
        <v>2.9942129629629628E-2</v>
      </c>
      <c r="AC25" s="38">
        <v>26</v>
      </c>
      <c r="AD25" s="65">
        <v>3.0648148148148147E-2</v>
      </c>
      <c r="AE25" s="38">
        <v>21</v>
      </c>
      <c r="AF25" s="65">
        <v>2.9050925925925928E-2</v>
      </c>
      <c r="AG25" s="38">
        <v>17</v>
      </c>
      <c r="AH25" s="65">
        <v>3.078703703703704E-2</v>
      </c>
      <c r="AI25" s="38">
        <v>15</v>
      </c>
      <c r="AJ25" s="66">
        <v>26</v>
      </c>
      <c r="AK25" s="61">
        <v>21</v>
      </c>
      <c r="AL25" s="61">
        <v>17</v>
      </c>
      <c r="AM25" s="61">
        <v>15</v>
      </c>
      <c r="AN25" s="61">
        <v>26</v>
      </c>
      <c r="AO25" s="61">
        <v>-3</v>
      </c>
      <c r="AP25" s="69">
        <f>(SUM(AJ25:AM25)-AN25)+AO25</f>
        <v>50</v>
      </c>
      <c r="AQ25" s="38">
        <v>16</v>
      </c>
    </row>
    <row r="26" spans="1:43">
      <c r="A26" s="38">
        <v>20</v>
      </c>
      <c r="B26" s="57" t="s">
        <v>85</v>
      </c>
      <c r="C26" s="58" t="s">
        <v>86</v>
      </c>
      <c r="D26" s="59">
        <v>1996</v>
      </c>
      <c r="E26" s="60" t="s">
        <v>67</v>
      </c>
      <c r="F26" s="58" t="s">
        <v>61</v>
      </c>
      <c r="G26" s="61">
        <v>1</v>
      </c>
      <c r="H26" s="79"/>
      <c r="I26" s="62">
        <v>1</v>
      </c>
      <c r="J26" s="61">
        <v>1</v>
      </c>
      <c r="K26" s="63">
        <f>SUM(G26:J26)</f>
        <v>3</v>
      </c>
      <c r="L26" s="32">
        <v>1</v>
      </c>
      <c r="M26" s="64">
        <v>2.8726851851851851E-2</v>
      </c>
      <c r="N26" s="38">
        <v>38</v>
      </c>
      <c r="O26" s="72"/>
      <c r="P26" s="71"/>
      <c r="Q26" s="65">
        <v>2.9027777777777777E-2</v>
      </c>
      <c r="R26" s="38">
        <v>28</v>
      </c>
      <c r="S26" s="65">
        <v>3.0648148148148147E-2</v>
      </c>
      <c r="T26" s="38">
        <v>20</v>
      </c>
      <c r="U26" s="66">
        <v>38</v>
      </c>
      <c r="V26" s="71"/>
      <c r="W26" s="61">
        <v>28</v>
      </c>
      <c r="X26" s="61">
        <v>20</v>
      </c>
      <c r="Y26" s="71"/>
      <c r="Z26" s="67">
        <f>(SUM(U26:X26))-Y26</f>
        <v>86</v>
      </c>
      <c r="AA26" s="73">
        <v>20</v>
      </c>
      <c r="AB26" s="64">
        <v>2.8726851851851851E-2</v>
      </c>
      <c r="AC26" s="38">
        <v>18</v>
      </c>
      <c r="AD26" s="72"/>
      <c r="AE26" s="71"/>
      <c r="AF26" s="65">
        <v>2.9027777777777777E-2</v>
      </c>
      <c r="AG26" s="38">
        <v>16</v>
      </c>
      <c r="AH26" s="65">
        <v>3.0648148148148147E-2</v>
      </c>
      <c r="AI26" s="38">
        <v>14</v>
      </c>
      <c r="AJ26" s="66">
        <v>18</v>
      </c>
      <c r="AK26" s="71"/>
      <c r="AL26" s="61">
        <v>16</v>
      </c>
      <c r="AM26" s="61">
        <v>14</v>
      </c>
      <c r="AN26" s="71"/>
      <c r="AO26" s="71"/>
      <c r="AP26" s="69">
        <f>(SUM(AJ26:AM26)-AN26)+AO26</f>
        <v>48</v>
      </c>
      <c r="AQ26" s="38">
        <v>15</v>
      </c>
    </row>
    <row r="27" spans="1:43">
      <c r="A27" s="38">
        <v>21</v>
      </c>
      <c r="B27" s="57" t="s">
        <v>87</v>
      </c>
      <c r="C27" s="58" t="s">
        <v>78</v>
      </c>
      <c r="D27" s="59">
        <v>1978</v>
      </c>
      <c r="E27" s="60" t="s">
        <v>40</v>
      </c>
      <c r="F27" s="58" t="s">
        <v>4</v>
      </c>
      <c r="G27" s="61">
        <v>1</v>
      </c>
      <c r="H27" s="78">
        <v>1</v>
      </c>
      <c r="I27" s="62">
        <v>1</v>
      </c>
      <c r="J27" s="61">
        <v>1</v>
      </c>
      <c r="K27" s="63">
        <f>SUM(G27:J27)</f>
        <v>4</v>
      </c>
      <c r="L27" s="32">
        <v>1</v>
      </c>
      <c r="M27" s="64">
        <v>3.0810185185185187E-2</v>
      </c>
      <c r="N27" s="38">
        <v>67</v>
      </c>
      <c r="O27" s="65">
        <v>3.0486111111111113E-2</v>
      </c>
      <c r="P27" s="38">
        <v>26</v>
      </c>
      <c r="Q27" s="65">
        <v>3.0138888888888885E-2</v>
      </c>
      <c r="R27" s="38">
        <v>40</v>
      </c>
      <c r="S27" s="65">
        <v>3.1608796296296295E-2</v>
      </c>
      <c r="T27" s="38">
        <v>25</v>
      </c>
      <c r="U27" s="66">
        <v>67</v>
      </c>
      <c r="V27" s="61">
        <v>26</v>
      </c>
      <c r="W27" s="61">
        <v>40</v>
      </c>
      <c r="X27" s="61">
        <v>25</v>
      </c>
      <c r="Y27" s="61">
        <v>67</v>
      </c>
      <c r="Z27" s="67">
        <f>(SUM(U27:X27))-Y27</f>
        <v>91</v>
      </c>
      <c r="AA27" s="73">
        <v>21</v>
      </c>
      <c r="AB27" s="64">
        <v>3.0810185185185187E-2</v>
      </c>
      <c r="AC27" s="38">
        <v>32</v>
      </c>
      <c r="AD27" s="65">
        <v>3.0486111111111113E-2</v>
      </c>
      <c r="AE27" s="38">
        <v>20</v>
      </c>
      <c r="AF27" s="65">
        <v>3.0138888888888885E-2</v>
      </c>
      <c r="AG27" s="38">
        <v>24</v>
      </c>
      <c r="AH27" s="65">
        <v>3.1608796296296295E-2</v>
      </c>
      <c r="AI27" s="38">
        <v>18</v>
      </c>
      <c r="AJ27" s="66">
        <v>32</v>
      </c>
      <c r="AK27" s="61">
        <v>20</v>
      </c>
      <c r="AL27" s="61">
        <v>24</v>
      </c>
      <c r="AM27" s="61">
        <v>18</v>
      </c>
      <c r="AN27" s="61">
        <v>32</v>
      </c>
      <c r="AO27" s="61">
        <v>-3</v>
      </c>
      <c r="AP27" s="69">
        <f>(SUM(AJ27:AM27)-AN27)+AO27</f>
        <v>59</v>
      </c>
      <c r="AQ27" s="38">
        <v>18</v>
      </c>
    </row>
    <row r="28" spans="1:43">
      <c r="A28" s="38">
        <v>22</v>
      </c>
      <c r="B28" s="57" t="s">
        <v>79</v>
      </c>
      <c r="C28" s="58" t="s">
        <v>88</v>
      </c>
      <c r="D28" s="59">
        <v>1962</v>
      </c>
      <c r="E28" s="60" t="s">
        <v>89</v>
      </c>
      <c r="F28" s="58" t="s">
        <v>4</v>
      </c>
      <c r="G28" s="61">
        <v>1</v>
      </c>
      <c r="H28" s="61">
        <v>1</v>
      </c>
      <c r="I28" s="62">
        <v>1</v>
      </c>
      <c r="J28" s="61">
        <v>1</v>
      </c>
      <c r="K28" s="63">
        <f>SUM(G28:J28)</f>
        <v>4</v>
      </c>
      <c r="L28" s="32">
        <v>1</v>
      </c>
      <c r="M28" s="64">
        <v>2.9641203703703701E-2</v>
      </c>
      <c r="N28" s="38">
        <v>49</v>
      </c>
      <c r="O28" s="65">
        <v>3.0428240740740742E-2</v>
      </c>
      <c r="P28" s="38">
        <v>25</v>
      </c>
      <c r="Q28" s="65">
        <v>3.0000000000000002E-2</v>
      </c>
      <c r="R28" s="38">
        <v>39</v>
      </c>
      <c r="S28" s="65">
        <v>3.2060185185185185E-2</v>
      </c>
      <c r="T28" s="38">
        <v>28</v>
      </c>
      <c r="U28" s="66">
        <v>49</v>
      </c>
      <c r="V28" s="61">
        <v>25</v>
      </c>
      <c r="W28" s="61">
        <v>39</v>
      </c>
      <c r="X28" s="61">
        <v>28</v>
      </c>
      <c r="Y28" s="61">
        <v>49</v>
      </c>
      <c r="Z28" s="67">
        <f>(SUM(U28:X28))-Y28</f>
        <v>92</v>
      </c>
      <c r="AA28" s="73">
        <v>22</v>
      </c>
      <c r="AB28" s="64">
        <v>2.9641203703703701E-2</v>
      </c>
      <c r="AC28" s="38">
        <v>24</v>
      </c>
      <c r="AD28" s="65">
        <v>3.0428240740740742E-2</v>
      </c>
      <c r="AE28" s="38">
        <v>19</v>
      </c>
      <c r="AF28" s="65">
        <v>3.0000000000000002E-2</v>
      </c>
      <c r="AG28" s="38">
        <v>23</v>
      </c>
      <c r="AH28" s="65">
        <v>3.2060185185185185E-2</v>
      </c>
      <c r="AI28" s="38">
        <v>21</v>
      </c>
      <c r="AJ28" s="66">
        <v>24</v>
      </c>
      <c r="AK28" s="61">
        <v>19</v>
      </c>
      <c r="AL28" s="61">
        <v>23</v>
      </c>
      <c r="AM28" s="61">
        <v>21</v>
      </c>
      <c r="AN28" s="61">
        <v>24</v>
      </c>
      <c r="AO28" s="61">
        <v>-3</v>
      </c>
      <c r="AP28" s="69">
        <f>(SUM(AJ28:AM28)-AN28)+AO28</f>
        <v>60</v>
      </c>
      <c r="AQ28" s="38">
        <v>19</v>
      </c>
    </row>
    <row r="29" spans="1:43">
      <c r="A29" s="38">
        <v>23</v>
      </c>
      <c r="B29" s="57" t="s">
        <v>90</v>
      </c>
      <c r="C29" s="58" t="s">
        <v>51</v>
      </c>
      <c r="D29" s="59">
        <v>1987</v>
      </c>
      <c r="E29" s="60" t="s">
        <v>37</v>
      </c>
      <c r="F29" s="58" t="s">
        <v>44</v>
      </c>
      <c r="G29" s="61">
        <v>1</v>
      </c>
      <c r="H29" s="78">
        <v>1</v>
      </c>
      <c r="I29" s="62">
        <v>1</v>
      </c>
      <c r="J29" s="61">
        <v>1</v>
      </c>
      <c r="K29" s="63">
        <f>SUM(G29:J29)</f>
        <v>4</v>
      </c>
      <c r="L29" s="32">
        <v>1</v>
      </c>
      <c r="M29" s="64">
        <v>2.9374999999999998E-2</v>
      </c>
      <c r="N29" s="38">
        <v>45</v>
      </c>
      <c r="O29" s="65">
        <v>3.096064814814815E-2</v>
      </c>
      <c r="P29" s="38">
        <v>30</v>
      </c>
      <c r="Q29" s="65">
        <v>2.9942129629629628E-2</v>
      </c>
      <c r="R29" s="38">
        <v>37</v>
      </c>
      <c r="S29" s="65">
        <v>3.1944444444444449E-2</v>
      </c>
      <c r="T29" s="38">
        <v>27</v>
      </c>
      <c r="U29" s="66">
        <v>45</v>
      </c>
      <c r="V29" s="61">
        <v>30</v>
      </c>
      <c r="W29" s="61">
        <v>37</v>
      </c>
      <c r="X29" s="61">
        <v>27</v>
      </c>
      <c r="Y29" s="61">
        <v>45</v>
      </c>
      <c r="Z29" s="67">
        <f>(SUM(U29:X29))-Y29</f>
        <v>94</v>
      </c>
      <c r="AA29" s="73">
        <v>23</v>
      </c>
      <c r="AB29" s="64">
        <v>2.9374999999999998E-2</v>
      </c>
      <c r="AC29" s="38">
        <v>22</v>
      </c>
      <c r="AD29" s="65">
        <v>3.096064814814815E-2</v>
      </c>
      <c r="AE29" s="38">
        <v>22</v>
      </c>
      <c r="AF29" s="65">
        <v>2.9942129629629628E-2</v>
      </c>
      <c r="AG29" s="38">
        <v>22</v>
      </c>
      <c r="AH29" s="65">
        <v>3.1944444444444449E-2</v>
      </c>
      <c r="AI29" s="38">
        <v>20</v>
      </c>
      <c r="AJ29" s="66">
        <v>22</v>
      </c>
      <c r="AK29" s="61">
        <v>22</v>
      </c>
      <c r="AL29" s="61">
        <v>22</v>
      </c>
      <c r="AM29" s="61">
        <v>20</v>
      </c>
      <c r="AN29" s="61">
        <v>22</v>
      </c>
      <c r="AO29" s="61">
        <v>-3</v>
      </c>
      <c r="AP29" s="69">
        <f>(SUM(AJ29:AM29)-AN29)+AO29</f>
        <v>61</v>
      </c>
      <c r="AQ29" s="38">
        <v>20</v>
      </c>
    </row>
    <row r="30" spans="1:43">
      <c r="A30" s="38">
        <v>24</v>
      </c>
      <c r="B30" s="57" t="s">
        <v>91</v>
      </c>
      <c r="C30" s="77" t="s">
        <v>92</v>
      </c>
      <c r="D30" s="59">
        <v>1992</v>
      </c>
      <c r="E30" s="60" t="s">
        <v>37</v>
      </c>
      <c r="F30" s="58" t="s">
        <v>41</v>
      </c>
      <c r="G30" s="61">
        <v>1</v>
      </c>
      <c r="H30" s="61">
        <v>1</v>
      </c>
      <c r="I30" s="62">
        <v>1</v>
      </c>
      <c r="J30" s="61">
        <v>1</v>
      </c>
      <c r="K30" s="63">
        <f>SUM(G30:J30)</f>
        <v>4</v>
      </c>
      <c r="L30" s="71"/>
      <c r="M30" s="64">
        <v>2.988425925925926E-2</v>
      </c>
      <c r="N30" s="38">
        <v>52</v>
      </c>
      <c r="O30" s="65">
        <v>3.050925925925926E-2</v>
      </c>
      <c r="P30" s="38">
        <v>28</v>
      </c>
      <c r="Q30" s="65">
        <v>2.9803240740740741E-2</v>
      </c>
      <c r="R30" s="38">
        <v>36</v>
      </c>
      <c r="S30" s="65">
        <v>3.2384259259259258E-2</v>
      </c>
      <c r="T30" s="38">
        <v>30</v>
      </c>
      <c r="U30" s="66">
        <v>52</v>
      </c>
      <c r="V30" s="61">
        <v>28</v>
      </c>
      <c r="W30" s="61">
        <v>36</v>
      </c>
      <c r="X30" s="61">
        <v>30</v>
      </c>
      <c r="Y30" s="61">
        <v>52</v>
      </c>
      <c r="Z30" s="67">
        <f>(SUM(U30:X30))-Y30</f>
        <v>94</v>
      </c>
      <c r="AA30" s="73">
        <v>24</v>
      </c>
      <c r="AB30" s="74"/>
      <c r="AC30" s="71"/>
      <c r="AD30" s="72"/>
      <c r="AE30" s="71"/>
      <c r="AF30" s="72"/>
      <c r="AG30" s="71"/>
      <c r="AH30" s="72"/>
      <c r="AI30" s="71"/>
      <c r="AJ30" s="75"/>
      <c r="AK30" s="71"/>
      <c r="AL30" s="71"/>
      <c r="AM30" s="71"/>
      <c r="AN30" s="71"/>
      <c r="AO30" s="71"/>
      <c r="AP30" s="76">
        <f>SUM(AJ30:AO30)</f>
        <v>0</v>
      </c>
      <c r="AQ30" s="71"/>
    </row>
    <row r="31" spans="1:43">
      <c r="A31" s="38">
        <v>25</v>
      </c>
      <c r="B31" s="57" t="s">
        <v>93</v>
      </c>
      <c r="C31" s="58" t="s">
        <v>94</v>
      </c>
      <c r="D31" s="59">
        <v>1995</v>
      </c>
      <c r="E31" s="60" t="s">
        <v>67</v>
      </c>
      <c r="F31" s="58" t="s">
        <v>95</v>
      </c>
      <c r="G31" s="61">
        <v>1</v>
      </c>
      <c r="H31" s="61">
        <v>1</v>
      </c>
      <c r="I31" s="62">
        <v>1</v>
      </c>
      <c r="J31" s="61">
        <v>1</v>
      </c>
      <c r="K31" s="63">
        <f>SUM(G31:J31)</f>
        <v>4</v>
      </c>
      <c r="L31" s="71"/>
      <c r="M31" s="64">
        <v>3.1770833333333331E-2</v>
      </c>
      <c r="N31" s="38">
        <v>75</v>
      </c>
      <c r="O31" s="65">
        <v>3.0497685185185183E-2</v>
      </c>
      <c r="P31" s="38">
        <v>27</v>
      </c>
      <c r="Q31" s="65">
        <v>3.050925925925926E-2</v>
      </c>
      <c r="R31" s="38">
        <v>47</v>
      </c>
      <c r="S31" s="65">
        <v>3.243055555555556E-2</v>
      </c>
      <c r="T31" s="38">
        <v>31</v>
      </c>
      <c r="U31" s="66">
        <v>75</v>
      </c>
      <c r="V31" s="61">
        <v>27</v>
      </c>
      <c r="W31" s="61">
        <v>47</v>
      </c>
      <c r="X31" s="61">
        <v>31</v>
      </c>
      <c r="Y31" s="61">
        <v>75</v>
      </c>
      <c r="Z31" s="67">
        <f>(SUM(U31:X31))-Y31</f>
        <v>105</v>
      </c>
      <c r="AA31" s="73">
        <v>25</v>
      </c>
      <c r="AB31" s="74"/>
      <c r="AC31" s="71"/>
      <c r="AD31" s="72"/>
      <c r="AE31" s="71"/>
      <c r="AF31" s="72"/>
      <c r="AG31" s="71"/>
      <c r="AH31" s="72"/>
      <c r="AI31" s="71"/>
      <c r="AJ31" s="75"/>
      <c r="AK31" s="71"/>
      <c r="AL31" s="71"/>
      <c r="AM31" s="71"/>
      <c r="AN31" s="71"/>
      <c r="AO31" s="71"/>
      <c r="AP31" s="76">
        <f>SUM(AJ31:AO31)</f>
        <v>0</v>
      </c>
      <c r="AQ31" s="71"/>
    </row>
    <row r="32" spans="1:43">
      <c r="A32" s="38">
        <v>26</v>
      </c>
      <c r="B32" s="80" t="s">
        <v>77</v>
      </c>
      <c r="C32" s="58" t="s">
        <v>96</v>
      </c>
      <c r="D32" s="59">
        <v>2002</v>
      </c>
      <c r="E32" s="60" t="s">
        <v>67</v>
      </c>
      <c r="F32" s="58" t="s">
        <v>61</v>
      </c>
      <c r="G32" s="61">
        <v>1</v>
      </c>
      <c r="H32" s="61">
        <v>1</v>
      </c>
      <c r="I32" s="81"/>
      <c r="J32" s="61">
        <v>1</v>
      </c>
      <c r="K32" s="63">
        <f>SUM(G32:J32)</f>
        <v>3</v>
      </c>
      <c r="L32" s="32">
        <v>1</v>
      </c>
      <c r="M32" s="64">
        <v>2.7233796296296298E-2</v>
      </c>
      <c r="N32" s="38">
        <v>26</v>
      </c>
      <c r="O32" s="65">
        <v>3.4351851851851849E-2</v>
      </c>
      <c r="P32" s="38">
        <v>67</v>
      </c>
      <c r="Q32" s="72"/>
      <c r="R32" s="71"/>
      <c r="S32" s="65">
        <v>2.8854166666666667E-2</v>
      </c>
      <c r="T32" s="38">
        <v>12</v>
      </c>
      <c r="U32" s="66">
        <v>26</v>
      </c>
      <c r="V32" s="61">
        <v>67</v>
      </c>
      <c r="W32" s="71"/>
      <c r="X32" s="61">
        <v>12</v>
      </c>
      <c r="Y32" s="71"/>
      <c r="Z32" s="67">
        <f>(SUM(U32:X32))-Y32</f>
        <v>105</v>
      </c>
      <c r="AA32" s="73">
        <v>26</v>
      </c>
      <c r="AB32" s="64">
        <v>2.7233796296296298E-2</v>
      </c>
      <c r="AC32" s="38">
        <v>13</v>
      </c>
      <c r="AD32" s="65">
        <v>3.4351851851851849E-2</v>
      </c>
      <c r="AE32" s="38">
        <v>43</v>
      </c>
      <c r="AF32" s="72"/>
      <c r="AG32" s="71"/>
      <c r="AH32" s="65">
        <v>2.8854166666666667E-2</v>
      </c>
      <c r="AI32" s="38">
        <v>8</v>
      </c>
      <c r="AJ32" s="66">
        <v>13</v>
      </c>
      <c r="AK32" s="61">
        <v>43</v>
      </c>
      <c r="AL32" s="71"/>
      <c r="AM32" s="61">
        <v>8</v>
      </c>
      <c r="AN32" s="71"/>
      <c r="AO32" s="71"/>
      <c r="AP32" s="69">
        <f>(SUM(AJ32:AM32)-AN32)+AO32</f>
        <v>64</v>
      </c>
      <c r="AQ32" s="38">
        <v>21</v>
      </c>
    </row>
    <row r="33" spans="1:45">
      <c r="A33" s="38">
        <v>27</v>
      </c>
      <c r="B33" s="80" t="s">
        <v>97</v>
      </c>
      <c r="C33" s="58" t="s">
        <v>71</v>
      </c>
      <c r="D33" s="59">
        <v>1976</v>
      </c>
      <c r="E33" s="60" t="s">
        <v>40</v>
      </c>
      <c r="F33" s="58" t="s">
        <v>4</v>
      </c>
      <c r="G33" s="61">
        <v>1</v>
      </c>
      <c r="H33" s="61">
        <v>1</v>
      </c>
      <c r="I33" s="62">
        <v>1</v>
      </c>
      <c r="J33" s="61">
        <v>1</v>
      </c>
      <c r="K33" s="63">
        <f>SUM(G33:J33)</f>
        <v>4</v>
      </c>
      <c r="L33" s="32">
        <v>1</v>
      </c>
      <c r="M33" s="64">
        <v>3.0046296296296297E-2</v>
      </c>
      <c r="N33" s="38">
        <v>55</v>
      </c>
      <c r="O33" s="65">
        <v>3.1030092592592592E-2</v>
      </c>
      <c r="P33" s="38">
        <v>31</v>
      </c>
      <c r="Q33" s="65">
        <v>3.0439814814814819E-2</v>
      </c>
      <c r="R33" s="38">
        <v>45</v>
      </c>
      <c r="S33" s="65">
        <v>3.2662037037037038E-2</v>
      </c>
      <c r="T33" s="38">
        <v>34</v>
      </c>
      <c r="U33" s="66">
        <v>55</v>
      </c>
      <c r="V33" s="61">
        <v>31</v>
      </c>
      <c r="W33" s="61">
        <v>45</v>
      </c>
      <c r="X33" s="61">
        <v>34</v>
      </c>
      <c r="Y33" s="61">
        <v>55</v>
      </c>
      <c r="Z33" s="67">
        <f>(SUM(U33:X33))-Y33</f>
        <v>110</v>
      </c>
      <c r="AA33" s="73">
        <v>27</v>
      </c>
      <c r="AB33" s="64">
        <v>3.0046296296296297E-2</v>
      </c>
      <c r="AC33" s="38">
        <v>27</v>
      </c>
      <c r="AD33" s="65">
        <v>3.1030092592592592E-2</v>
      </c>
      <c r="AE33" s="38">
        <v>23</v>
      </c>
      <c r="AF33" s="65">
        <v>3.0439814814814819E-2</v>
      </c>
      <c r="AG33" s="38">
        <v>25</v>
      </c>
      <c r="AH33" s="65">
        <v>3.2662037037037038E-2</v>
      </c>
      <c r="AI33" s="38">
        <v>23</v>
      </c>
      <c r="AJ33" s="66">
        <v>27</v>
      </c>
      <c r="AK33" s="61">
        <v>23</v>
      </c>
      <c r="AL33" s="61">
        <v>25</v>
      </c>
      <c r="AM33" s="61">
        <v>23</v>
      </c>
      <c r="AN33" s="61">
        <v>27</v>
      </c>
      <c r="AO33" s="61">
        <v>-3</v>
      </c>
      <c r="AP33" s="69">
        <f>(SUM(AJ33:AM33)-AN33)+AO33</f>
        <v>68</v>
      </c>
      <c r="AQ33" s="38">
        <v>22</v>
      </c>
    </row>
    <row r="34" spans="1:45">
      <c r="A34" s="38">
        <v>28</v>
      </c>
      <c r="B34" s="80" t="s">
        <v>98</v>
      </c>
      <c r="C34" s="58" t="s">
        <v>99</v>
      </c>
      <c r="D34" s="59">
        <v>1971</v>
      </c>
      <c r="E34" s="60" t="s">
        <v>100</v>
      </c>
      <c r="F34" s="58" t="s">
        <v>101</v>
      </c>
      <c r="G34" s="61">
        <v>1</v>
      </c>
      <c r="H34" s="61">
        <v>1</v>
      </c>
      <c r="I34" s="62">
        <v>1</v>
      </c>
      <c r="J34" s="61">
        <v>1</v>
      </c>
      <c r="K34" s="63">
        <f>SUM(G34:J34)</f>
        <v>4</v>
      </c>
      <c r="L34" s="71"/>
      <c r="M34" s="64">
        <v>3.2210648148148148E-2</v>
      </c>
      <c r="N34" s="38">
        <v>81</v>
      </c>
      <c r="O34" s="65">
        <v>3.1863425925925927E-2</v>
      </c>
      <c r="P34" s="38">
        <v>36</v>
      </c>
      <c r="Q34" s="65">
        <v>3.0636574074074076E-2</v>
      </c>
      <c r="R34" s="38">
        <v>48</v>
      </c>
      <c r="S34" s="65">
        <v>3.2627314814814817E-2</v>
      </c>
      <c r="T34" s="38">
        <v>32</v>
      </c>
      <c r="U34" s="66">
        <v>81</v>
      </c>
      <c r="V34" s="61">
        <v>36</v>
      </c>
      <c r="W34" s="61">
        <v>48</v>
      </c>
      <c r="X34" s="61">
        <v>32</v>
      </c>
      <c r="Y34" s="61">
        <v>81</v>
      </c>
      <c r="Z34" s="67">
        <f>(SUM(U34:X34))-Y34</f>
        <v>116</v>
      </c>
      <c r="AA34" s="73">
        <v>28</v>
      </c>
      <c r="AB34" s="74"/>
      <c r="AC34" s="71"/>
      <c r="AD34" s="72"/>
      <c r="AE34" s="71"/>
      <c r="AF34" s="72"/>
      <c r="AG34" s="71"/>
      <c r="AH34" s="72"/>
      <c r="AI34" s="71"/>
      <c r="AJ34" s="75"/>
      <c r="AK34" s="71"/>
      <c r="AL34" s="71"/>
      <c r="AM34" s="71"/>
      <c r="AN34" s="71"/>
      <c r="AO34" s="71"/>
      <c r="AP34" s="76">
        <f>SUM(AJ34:AO34)</f>
        <v>0</v>
      </c>
      <c r="AQ34" s="71"/>
      <c r="AS34" s="82"/>
    </row>
    <row r="35" spans="1:45">
      <c r="A35" s="38">
        <v>29</v>
      </c>
      <c r="B35" s="80" t="s">
        <v>102</v>
      </c>
      <c r="C35" s="58" t="s">
        <v>103</v>
      </c>
      <c r="D35" s="59">
        <v>1974</v>
      </c>
      <c r="E35" s="60" t="s">
        <v>40</v>
      </c>
      <c r="F35" s="58" t="s">
        <v>61</v>
      </c>
      <c r="G35" s="61">
        <v>1</v>
      </c>
      <c r="H35" s="78">
        <v>1</v>
      </c>
      <c r="I35" s="62">
        <v>1</v>
      </c>
      <c r="J35" s="61">
        <v>1</v>
      </c>
      <c r="K35" s="63">
        <f>SUM(G35:J35)</f>
        <v>4</v>
      </c>
      <c r="L35" s="32">
        <v>1</v>
      </c>
      <c r="M35" s="64">
        <v>3.0613425925925929E-2</v>
      </c>
      <c r="N35" s="38">
        <v>62</v>
      </c>
      <c r="O35" s="65">
        <v>3.123842592592593E-2</v>
      </c>
      <c r="P35" s="38">
        <v>32</v>
      </c>
      <c r="Q35" s="65">
        <v>3.0995370370370371E-2</v>
      </c>
      <c r="R35" s="38">
        <v>51</v>
      </c>
      <c r="S35" s="65">
        <v>3.4201388888888885E-2</v>
      </c>
      <c r="T35" s="38">
        <v>44</v>
      </c>
      <c r="U35" s="66">
        <v>62</v>
      </c>
      <c r="V35" s="61">
        <v>32</v>
      </c>
      <c r="W35" s="61">
        <v>51</v>
      </c>
      <c r="X35" s="61">
        <v>44</v>
      </c>
      <c r="Y35" s="61">
        <v>62</v>
      </c>
      <c r="Z35" s="67">
        <f>(SUM(U35:X35))-Y35</f>
        <v>127</v>
      </c>
      <c r="AA35" s="73">
        <v>29</v>
      </c>
      <c r="AB35" s="64">
        <v>3.0613425925925929E-2</v>
      </c>
      <c r="AC35" s="38">
        <v>29</v>
      </c>
      <c r="AD35" s="65">
        <v>3.123842592592593E-2</v>
      </c>
      <c r="AE35" s="38">
        <v>24</v>
      </c>
      <c r="AF35" s="65">
        <v>3.0995370370370371E-2</v>
      </c>
      <c r="AG35" s="38">
        <v>27</v>
      </c>
      <c r="AH35" s="65">
        <v>3.4201388888888885E-2</v>
      </c>
      <c r="AI35" s="38">
        <v>28</v>
      </c>
      <c r="AJ35" s="66">
        <v>29</v>
      </c>
      <c r="AK35" s="61">
        <v>24</v>
      </c>
      <c r="AL35" s="83">
        <v>27</v>
      </c>
      <c r="AM35" s="61">
        <v>28</v>
      </c>
      <c r="AN35" s="61">
        <v>29</v>
      </c>
      <c r="AO35" s="61">
        <v>-3</v>
      </c>
      <c r="AP35" s="69">
        <f>(SUM(AJ35:AM35)-AN35)+AO35</f>
        <v>76</v>
      </c>
      <c r="AQ35" s="38">
        <v>23</v>
      </c>
    </row>
    <row r="36" spans="1:45">
      <c r="A36" s="38">
        <v>30</v>
      </c>
      <c r="B36" s="80" t="s">
        <v>104</v>
      </c>
      <c r="C36" s="58" t="s">
        <v>105</v>
      </c>
      <c r="D36" s="59">
        <v>1989</v>
      </c>
      <c r="E36" s="60" t="s">
        <v>37</v>
      </c>
      <c r="F36" s="58" t="s">
        <v>106</v>
      </c>
      <c r="G36" s="61">
        <v>1</v>
      </c>
      <c r="H36" s="61">
        <v>1</v>
      </c>
      <c r="I36" s="62">
        <v>1</v>
      </c>
      <c r="J36" s="61">
        <v>1</v>
      </c>
      <c r="K36" s="63">
        <f>SUM(G36:J36)</f>
        <v>4</v>
      </c>
      <c r="L36" s="71"/>
      <c r="M36" s="64">
        <v>3.0324074074074073E-2</v>
      </c>
      <c r="N36" s="38">
        <v>58</v>
      </c>
      <c r="O36" s="65">
        <v>3.1655092592592596E-2</v>
      </c>
      <c r="P36" s="38">
        <v>33</v>
      </c>
      <c r="Q36" s="65">
        <v>3.1493055555555559E-2</v>
      </c>
      <c r="R36" s="38">
        <v>62</v>
      </c>
      <c r="S36" s="65">
        <v>3.3437500000000002E-2</v>
      </c>
      <c r="T36" s="38">
        <v>40</v>
      </c>
      <c r="U36" s="66">
        <v>58</v>
      </c>
      <c r="V36" s="61">
        <v>33</v>
      </c>
      <c r="W36" s="61">
        <v>62</v>
      </c>
      <c r="X36" s="61">
        <v>40</v>
      </c>
      <c r="Y36" s="61">
        <v>62</v>
      </c>
      <c r="Z36" s="67">
        <f>(SUM(U36:X36))-Y36</f>
        <v>131</v>
      </c>
      <c r="AA36" s="73">
        <v>30</v>
      </c>
      <c r="AB36" s="74"/>
      <c r="AC36" s="71"/>
      <c r="AD36" s="72"/>
      <c r="AE36" s="71"/>
      <c r="AF36" s="72"/>
      <c r="AG36" s="71"/>
      <c r="AH36" s="72"/>
      <c r="AI36" s="71"/>
      <c r="AJ36" s="75"/>
      <c r="AK36" s="71"/>
      <c r="AL36" s="71"/>
      <c r="AM36" s="71"/>
      <c r="AN36" s="71"/>
      <c r="AO36" s="71"/>
      <c r="AP36" s="76">
        <f>SUM(AJ36:AO36)</f>
        <v>0</v>
      </c>
      <c r="AQ36" s="71"/>
    </row>
    <row r="37" spans="1:45">
      <c r="A37" s="38">
        <v>31</v>
      </c>
      <c r="B37" s="80" t="s">
        <v>107</v>
      </c>
      <c r="C37" s="58" t="s">
        <v>108</v>
      </c>
      <c r="D37" s="59">
        <v>2000</v>
      </c>
      <c r="E37" s="60" t="s">
        <v>67</v>
      </c>
      <c r="F37" s="58" t="s">
        <v>44</v>
      </c>
      <c r="G37" s="61">
        <v>1</v>
      </c>
      <c r="H37" s="78">
        <v>1</v>
      </c>
      <c r="I37" s="62">
        <v>1</v>
      </c>
      <c r="J37" s="61">
        <v>1</v>
      </c>
      <c r="K37" s="63">
        <f>SUM(G37:J37)</f>
        <v>4</v>
      </c>
      <c r="L37" s="32">
        <v>1</v>
      </c>
      <c r="M37" s="64">
        <v>3.0636574074074076E-2</v>
      </c>
      <c r="N37" s="38">
        <v>63</v>
      </c>
      <c r="O37" s="65">
        <v>3.2754629629629627E-2</v>
      </c>
      <c r="P37" s="38">
        <v>48</v>
      </c>
      <c r="Q37" s="65">
        <v>3.1284722222222221E-2</v>
      </c>
      <c r="R37" s="38">
        <v>57</v>
      </c>
      <c r="S37" s="65">
        <v>3.2164351851851854E-2</v>
      </c>
      <c r="T37" s="38">
        <v>29</v>
      </c>
      <c r="U37" s="66">
        <v>63</v>
      </c>
      <c r="V37" s="61">
        <v>48</v>
      </c>
      <c r="W37" s="61">
        <v>57</v>
      </c>
      <c r="X37" s="61">
        <v>29</v>
      </c>
      <c r="Y37" s="61">
        <v>63</v>
      </c>
      <c r="Z37" s="67">
        <f>(SUM(U37:X37))-Y37</f>
        <v>134</v>
      </c>
      <c r="AA37" s="73">
        <v>31</v>
      </c>
      <c r="AB37" s="64">
        <v>3.0636574074074076E-2</v>
      </c>
      <c r="AC37" s="38">
        <v>30</v>
      </c>
      <c r="AD37" s="65">
        <v>3.2754629629629627E-2</v>
      </c>
      <c r="AE37" s="38">
        <v>31</v>
      </c>
      <c r="AF37" s="65">
        <v>3.1284722222222221E-2</v>
      </c>
      <c r="AG37" s="38">
        <v>29</v>
      </c>
      <c r="AH37" s="65">
        <v>3.2164351851851854E-2</v>
      </c>
      <c r="AI37" s="38">
        <v>22</v>
      </c>
      <c r="AJ37" s="66">
        <v>30</v>
      </c>
      <c r="AK37" s="61">
        <v>31</v>
      </c>
      <c r="AL37" s="61">
        <v>29</v>
      </c>
      <c r="AM37" s="61">
        <v>22</v>
      </c>
      <c r="AN37" s="61">
        <v>31</v>
      </c>
      <c r="AO37" s="61">
        <v>-3</v>
      </c>
      <c r="AP37" s="69">
        <f>(SUM(AJ37:AM37)-AN37)+AO37</f>
        <v>78</v>
      </c>
      <c r="AQ37" s="38">
        <v>24</v>
      </c>
    </row>
    <row r="38" spans="1:45">
      <c r="A38" s="38">
        <v>32</v>
      </c>
      <c r="B38" s="80" t="s">
        <v>109</v>
      </c>
      <c r="C38" s="58" t="s">
        <v>110</v>
      </c>
      <c r="D38" s="59">
        <v>1987</v>
      </c>
      <c r="E38" s="60" t="s">
        <v>37</v>
      </c>
      <c r="F38" s="58" t="s">
        <v>61</v>
      </c>
      <c r="G38" s="61">
        <v>1</v>
      </c>
      <c r="H38" s="78">
        <v>1</v>
      </c>
      <c r="I38" s="81"/>
      <c r="J38" s="61">
        <v>1</v>
      </c>
      <c r="K38" s="63">
        <f>SUM(G38:J38)</f>
        <v>3</v>
      </c>
      <c r="L38" s="32">
        <v>1</v>
      </c>
      <c r="M38" s="64">
        <v>3.107638888888889E-2</v>
      </c>
      <c r="N38" s="38">
        <v>71</v>
      </c>
      <c r="O38" s="65">
        <v>3.172453703703703E-2</v>
      </c>
      <c r="P38" s="38">
        <v>35</v>
      </c>
      <c r="Q38" s="72"/>
      <c r="R38" s="71"/>
      <c r="S38" s="65">
        <v>3.2951388888888891E-2</v>
      </c>
      <c r="T38" s="38">
        <v>36</v>
      </c>
      <c r="U38" s="66">
        <v>71</v>
      </c>
      <c r="V38" s="61">
        <v>35</v>
      </c>
      <c r="W38" s="71"/>
      <c r="X38" s="61">
        <v>36</v>
      </c>
      <c r="Y38" s="71"/>
      <c r="Z38" s="67">
        <f>(SUM(U38:X38))-Y38</f>
        <v>142</v>
      </c>
      <c r="AA38" s="73">
        <v>32</v>
      </c>
      <c r="AB38" s="64">
        <v>3.107638888888889E-2</v>
      </c>
      <c r="AC38" s="38">
        <v>34</v>
      </c>
      <c r="AD38" s="65">
        <v>3.172453703703703E-2</v>
      </c>
      <c r="AE38" s="38">
        <v>25</v>
      </c>
      <c r="AF38" s="72"/>
      <c r="AG38" s="71"/>
      <c r="AH38" s="65">
        <v>3.2951388888888891E-2</v>
      </c>
      <c r="AI38" s="38">
        <v>24</v>
      </c>
      <c r="AJ38" s="66">
        <v>34</v>
      </c>
      <c r="AK38" s="61">
        <v>25</v>
      </c>
      <c r="AL38" s="71"/>
      <c r="AM38" s="61">
        <v>24</v>
      </c>
      <c r="AN38" s="71"/>
      <c r="AO38" s="71"/>
      <c r="AP38" s="69">
        <f>(SUM(AJ38:AM38)-AN38)+AO38</f>
        <v>83</v>
      </c>
      <c r="AQ38" s="38">
        <v>26</v>
      </c>
    </row>
    <row r="39" spans="1:45">
      <c r="A39" s="38">
        <v>33</v>
      </c>
      <c r="B39" s="80" t="s">
        <v>111</v>
      </c>
      <c r="C39" s="58" t="s">
        <v>112</v>
      </c>
      <c r="D39" s="59">
        <v>1967</v>
      </c>
      <c r="E39" s="60" t="s">
        <v>100</v>
      </c>
      <c r="F39" s="58" t="s">
        <v>113</v>
      </c>
      <c r="G39" s="61">
        <v>1</v>
      </c>
      <c r="H39" s="61">
        <v>1</v>
      </c>
      <c r="I39" s="62">
        <v>1</v>
      </c>
      <c r="J39" s="71"/>
      <c r="K39" s="63">
        <f>SUM(G39:J39)</f>
        <v>3</v>
      </c>
      <c r="L39" s="84"/>
      <c r="M39" s="64">
        <v>2.9837962962962965E-2</v>
      </c>
      <c r="N39" s="38">
        <v>51</v>
      </c>
      <c r="O39" s="65">
        <v>3.1666666666666669E-2</v>
      </c>
      <c r="P39" s="38">
        <v>34</v>
      </c>
      <c r="Q39" s="65">
        <v>3.1446759259259258E-2</v>
      </c>
      <c r="R39" s="38">
        <v>61</v>
      </c>
      <c r="S39" s="72"/>
      <c r="T39" s="71"/>
      <c r="U39" s="66">
        <v>51</v>
      </c>
      <c r="V39" s="61">
        <v>34</v>
      </c>
      <c r="W39" s="61">
        <v>61</v>
      </c>
      <c r="X39" s="71"/>
      <c r="Y39" s="71"/>
      <c r="Z39" s="67">
        <f>(SUM(U39:X39))-Y39</f>
        <v>146</v>
      </c>
      <c r="AA39" s="73">
        <v>33</v>
      </c>
      <c r="AB39" s="74"/>
      <c r="AC39" s="71"/>
      <c r="AD39" s="72"/>
      <c r="AE39" s="71"/>
      <c r="AF39" s="72"/>
      <c r="AG39" s="71"/>
      <c r="AH39" s="72"/>
      <c r="AI39" s="71"/>
      <c r="AJ39" s="75"/>
      <c r="AK39" s="71"/>
      <c r="AL39" s="71"/>
      <c r="AM39" s="71"/>
      <c r="AN39" s="71"/>
      <c r="AO39" s="71"/>
      <c r="AP39" s="76">
        <f>SUM(AJ39:AO39)</f>
        <v>0</v>
      </c>
      <c r="AQ39" s="71"/>
    </row>
    <row r="40" spans="1:45">
      <c r="A40" s="38">
        <v>34</v>
      </c>
      <c r="B40" s="80" t="s">
        <v>114</v>
      </c>
      <c r="C40" s="58" t="s">
        <v>115</v>
      </c>
      <c r="D40" s="59">
        <v>1963</v>
      </c>
      <c r="E40" s="60" t="s">
        <v>89</v>
      </c>
      <c r="F40" s="58" t="s">
        <v>116</v>
      </c>
      <c r="G40" s="61">
        <v>1</v>
      </c>
      <c r="H40" s="61">
        <v>1</v>
      </c>
      <c r="I40" s="62">
        <v>1</v>
      </c>
      <c r="J40" s="61">
        <v>1</v>
      </c>
      <c r="K40" s="63">
        <f>SUM(G40:J40)</f>
        <v>4</v>
      </c>
      <c r="L40" s="71"/>
      <c r="M40" s="64">
        <v>3.0428240740740742E-2</v>
      </c>
      <c r="N40" s="38">
        <v>60</v>
      </c>
      <c r="O40" s="65">
        <v>3.2129629629629626E-2</v>
      </c>
      <c r="P40" s="38">
        <v>39</v>
      </c>
      <c r="Q40" s="65">
        <v>3.1770833333333331E-2</v>
      </c>
      <c r="R40" s="38">
        <v>67</v>
      </c>
      <c r="S40" s="65">
        <v>3.4618055555555555E-2</v>
      </c>
      <c r="T40" s="38">
        <v>48</v>
      </c>
      <c r="U40" s="66">
        <v>60</v>
      </c>
      <c r="V40" s="61">
        <v>39</v>
      </c>
      <c r="W40" s="61">
        <v>67</v>
      </c>
      <c r="X40" s="61">
        <v>48</v>
      </c>
      <c r="Y40" s="61">
        <v>67</v>
      </c>
      <c r="Z40" s="67">
        <f>(SUM(U40:X40))-Y40</f>
        <v>147</v>
      </c>
      <c r="AA40" s="73">
        <v>34</v>
      </c>
      <c r="AB40" s="74"/>
      <c r="AC40" s="71"/>
      <c r="AD40" s="72"/>
      <c r="AE40" s="71"/>
      <c r="AF40" s="72"/>
      <c r="AG40" s="71"/>
      <c r="AH40" s="72"/>
      <c r="AI40" s="71"/>
      <c r="AJ40" s="75"/>
      <c r="AK40" s="71"/>
      <c r="AL40" s="71"/>
      <c r="AM40" s="71"/>
      <c r="AN40" s="71"/>
      <c r="AO40" s="71"/>
      <c r="AP40" s="76">
        <f>SUM(AJ40:AO40)</f>
        <v>0</v>
      </c>
      <c r="AQ40" s="71"/>
    </row>
    <row r="41" spans="1:45">
      <c r="A41" s="38">
        <v>35</v>
      </c>
      <c r="B41" s="80" t="s">
        <v>65</v>
      </c>
      <c r="C41" s="58" t="s">
        <v>117</v>
      </c>
      <c r="D41" s="59">
        <v>1968</v>
      </c>
      <c r="E41" s="60" t="s">
        <v>100</v>
      </c>
      <c r="F41" s="58" t="s">
        <v>68</v>
      </c>
      <c r="G41" s="61">
        <v>1</v>
      </c>
      <c r="H41" s="78">
        <v>1</v>
      </c>
      <c r="I41" s="62">
        <v>1</v>
      </c>
      <c r="J41" s="61">
        <v>1</v>
      </c>
      <c r="K41" s="63">
        <f>SUM(G41:J41)</f>
        <v>4</v>
      </c>
      <c r="L41" s="32">
        <v>1</v>
      </c>
      <c r="M41" s="64">
        <v>3.138888888888889E-2</v>
      </c>
      <c r="N41" s="38">
        <v>72</v>
      </c>
      <c r="O41" s="65">
        <v>3.2048611111111111E-2</v>
      </c>
      <c r="P41" s="38">
        <v>38</v>
      </c>
      <c r="Q41" s="65">
        <v>3.2743055555555553E-2</v>
      </c>
      <c r="R41" s="38">
        <v>76</v>
      </c>
      <c r="S41" s="65">
        <v>3.3136574074074075E-2</v>
      </c>
      <c r="T41" s="38">
        <v>37</v>
      </c>
      <c r="U41" s="66">
        <v>72</v>
      </c>
      <c r="V41" s="61">
        <v>38</v>
      </c>
      <c r="W41" s="61">
        <v>76</v>
      </c>
      <c r="X41" s="61">
        <v>37</v>
      </c>
      <c r="Y41" s="61">
        <v>76</v>
      </c>
      <c r="Z41" s="67">
        <f>(SUM(U41:X41))-Y41</f>
        <v>147</v>
      </c>
      <c r="AA41" s="73">
        <v>35</v>
      </c>
      <c r="AB41" s="64">
        <v>3.138888888888889E-2</v>
      </c>
      <c r="AC41" s="38">
        <v>35</v>
      </c>
      <c r="AD41" s="65">
        <v>3.2048611111111111E-2</v>
      </c>
      <c r="AE41" s="38">
        <v>26</v>
      </c>
      <c r="AF41" s="65">
        <v>3.2743055555555553E-2</v>
      </c>
      <c r="AG41" s="38">
        <v>37</v>
      </c>
      <c r="AH41" s="65">
        <v>3.3136574074074075E-2</v>
      </c>
      <c r="AI41" s="38">
        <v>25</v>
      </c>
      <c r="AJ41" s="66">
        <v>35</v>
      </c>
      <c r="AK41" s="61">
        <v>26</v>
      </c>
      <c r="AL41" s="61">
        <v>37</v>
      </c>
      <c r="AM41" s="61">
        <v>25</v>
      </c>
      <c r="AN41" s="61">
        <v>37</v>
      </c>
      <c r="AO41" s="61">
        <v>-3</v>
      </c>
      <c r="AP41" s="69">
        <f>(SUM(AJ41:AM41)-AN41)+AO41</f>
        <v>83</v>
      </c>
      <c r="AQ41" s="38">
        <v>25</v>
      </c>
    </row>
    <row r="42" spans="1:45">
      <c r="A42" s="38">
        <v>36</v>
      </c>
      <c r="B42" s="80" t="s">
        <v>118</v>
      </c>
      <c r="C42" s="58" t="s">
        <v>105</v>
      </c>
      <c r="D42" s="59">
        <v>1976</v>
      </c>
      <c r="E42" s="60" t="s">
        <v>40</v>
      </c>
      <c r="F42" s="58" t="s">
        <v>4</v>
      </c>
      <c r="G42" s="61">
        <v>1</v>
      </c>
      <c r="H42" s="61">
        <v>1</v>
      </c>
      <c r="I42" s="62">
        <v>1</v>
      </c>
      <c r="J42" s="61">
        <v>1</v>
      </c>
      <c r="K42" s="63">
        <f>SUM(G42:J42)</f>
        <v>4</v>
      </c>
      <c r="L42" s="32">
        <v>1</v>
      </c>
      <c r="M42" s="64">
        <v>3.3217592592592597E-2</v>
      </c>
      <c r="N42" s="38">
        <v>93</v>
      </c>
      <c r="O42" s="65">
        <v>3.2210648148148148E-2</v>
      </c>
      <c r="P42" s="38">
        <v>40</v>
      </c>
      <c r="Q42" s="65">
        <v>3.155092592592592E-2</v>
      </c>
      <c r="R42" s="38">
        <v>64</v>
      </c>
      <c r="S42" s="65">
        <v>3.4398148148148143E-2</v>
      </c>
      <c r="T42" s="38">
        <v>45</v>
      </c>
      <c r="U42" s="66">
        <v>93</v>
      </c>
      <c r="V42" s="61">
        <v>40</v>
      </c>
      <c r="W42" s="61">
        <v>64</v>
      </c>
      <c r="X42" s="61">
        <v>45</v>
      </c>
      <c r="Y42" s="61">
        <v>93</v>
      </c>
      <c r="Z42" s="67">
        <f>(SUM(U42:X42))-Y42</f>
        <v>149</v>
      </c>
      <c r="AA42" s="73">
        <v>36</v>
      </c>
      <c r="AB42" s="64">
        <v>3.3217592592592597E-2</v>
      </c>
      <c r="AC42" s="38">
        <v>48</v>
      </c>
      <c r="AD42" s="65">
        <v>3.2210648148148148E-2</v>
      </c>
      <c r="AE42" s="38">
        <v>27</v>
      </c>
      <c r="AF42" s="65">
        <v>3.155092592592592E-2</v>
      </c>
      <c r="AG42" s="38">
        <v>31</v>
      </c>
      <c r="AH42" s="65">
        <v>3.4398148148148143E-2</v>
      </c>
      <c r="AI42" s="38">
        <v>30</v>
      </c>
      <c r="AJ42" s="66">
        <v>48</v>
      </c>
      <c r="AK42" s="61">
        <v>27</v>
      </c>
      <c r="AL42" s="61">
        <v>31</v>
      </c>
      <c r="AM42" s="61">
        <v>30</v>
      </c>
      <c r="AN42" s="61">
        <v>48</v>
      </c>
      <c r="AO42" s="61">
        <v>-3</v>
      </c>
      <c r="AP42" s="69">
        <f>(SUM(AJ42:AM42)-AN42)+AO42</f>
        <v>85</v>
      </c>
      <c r="AQ42" s="38">
        <v>28</v>
      </c>
    </row>
    <row r="43" spans="1:45">
      <c r="A43" s="38">
        <v>37</v>
      </c>
      <c r="B43" s="80" t="s">
        <v>119</v>
      </c>
      <c r="C43" s="58" t="s">
        <v>63</v>
      </c>
      <c r="D43" s="59">
        <v>1985</v>
      </c>
      <c r="E43" s="60" t="s">
        <v>37</v>
      </c>
      <c r="F43" s="58" t="s">
        <v>120</v>
      </c>
      <c r="G43" s="61">
        <v>1</v>
      </c>
      <c r="H43" s="61">
        <v>1</v>
      </c>
      <c r="I43" s="62">
        <v>1</v>
      </c>
      <c r="J43" s="61">
        <v>1</v>
      </c>
      <c r="K43" s="63">
        <f>SUM(G43:J43)</f>
        <v>4</v>
      </c>
      <c r="L43" s="71"/>
      <c r="M43" s="64">
        <v>3.0532407407407411E-2</v>
      </c>
      <c r="N43" s="38">
        <v>61</v>
      </c>
      <c r="O43" s="65">
        <v>3.2997685185185185E-2</v>
      </c>
      <c r="P43" s="38">
        <v>52</v>
      </c>
      <c r="Q43" s="65">
        <v>3.142361111111111E-2</v>
      </c>
      <c r="R43" s="38">
        <v>60</v>
      </c>
      <c r="S43" s="65">
        <v>3.3310185185185186E-2</v>
      </c>
      <c r="T43" s="38">
        <v>39</v>
      </c>
      <c r="U43" s="66">
        <v>61</v>
      </c>
      <c r="V43" s="61">
        <v>52</v>
      </c>
      <c r="W43" s="61">
        <v>60</v>
      </c>
      <c r="X43" s="61">
        <v>39</v>
      </c>
      <c r="Y43" s="61">
        <v>61</v>
      </c>
      <c r="Z43" s="67">
        <f>(SUM(U43:X43))-Y43</f>
        <v>151</v>
      </c>
      <c r="AA43" s="73">
        <v>37</v>
      </c>
      <c r="AB43" s="74"/>
      <c r="AC43" s="71"/>
      <c r="AD43" s="72"/>
      <c r="AE43" s="71"/>
      <c r="AF43" s="72"/>
      <c r="AG43" s="71"/>
      <c r="AH43" s="72"/>
      <c r="AI43" s="71"/>
      <c r="AJ43" s="75"/>
      <c r="AK43" s="71"/>
      <c r="AL43" s="71"/>
      <c r="AM43" s="71"/>
      <c r="AN43" s="71"/>
      <c r="AO43" s="71"/>
      <c r="AP43" s="76">
        <f>SUM(AJ43:AO43)</f>
        <v>0</v>
      </c>
      <c r="AQ43" s="71"/>
    </row>
    <row r="44" spans="1:45">
      <c r="A44" s="38">
        <v>38</v>
      </c>
      <c r="B44" s="80" t="s">
        <v>121</v>
      </c>
      <c r="C44" s="58" t="s">
        <v>63</v>
      </c>
      <c r="D44" s="59">
        <v>1977</v>
      </c>
      <c r="E44" s="60" t="s">
        <v>40</v>
      </c>
      <c r="F44" s="58" t="s">
        <v>61</v>
      </c>
      <c r="G44" s="61">
        <v>1</v>
      </c>
      <c r="H44" s="61">
        <v>1</v>
      </c>
      <c r="I44" s="62">
        <v>1</v>
      </c>
      <c r="J44" s="61">
        <v>1</v>
      </c>
      <c r="K44" s="63">
        <f>SUM(G44:J44)</f>
        <v>4</v>
      </c>
      <c r="L44" s="32">
        <v>1</v>
      </c>
      <c r="M44" s="64">
        <v>3.1990740740740743E-2</v>
      </c>
      <c r="N44" s="38">
        <v>80</v>
      </c>
      <c r="O44" s="65">
        <v>3.2280092592592589E-2</v>
      </c>
      <c r="P44" s="38">
        <v>43</v>
      </c>
      <c r="Q44" s="65">
        <v>3.2037037037037037E-2</v>
      </c>
      <c r="R44" s="38">
        <v>69</v>
      </c>
      <c r="S44" s="65">
        <v>3.3530092592592591E-2</v>
      </c>
      <c r="T44" s="38">
        <v>41</v>
      </c>
      <c r="U44" s="66">
        <v>80</v>
      </c>
      <c r="V44" s="61">
        <v>43</v>
      </c>
      <c r="W44" s="61">
        <v>69</v>
      </c>
      <c r="X44" s="61">
        <v>41</v>
      </c>
      <c r="Y44" s="61">
        <v>80</v>
      </c>
      <c r="Z44" s="67">
        <f>(SUM(U44:X44))-Y44</f>
        <v>153</v>
      </c>
      <c r="AA44" s="73">
        <v>38</v>
      </c>
      <c r="AB44" s="64">
        <v>3.1990740740740743E-2</v>
      </c>
      <c r="AC44" s="38">
        <v>38</v>
      </c>
      <c r="AD44" s="65">
        <v>3.2280092592592589E-2</v>
      </c>
      <c r="AE44" s="38">
        <v>28</v>
      </c>
      <c r="AF44" s="65">
        <v>3.2037037037037037E-2</v>
      </c>
      <c r="AG44" s="38">
        <v>33</v>
      </c>
      <c r="AH44" s="65">
        <v>3.3530092592592591E-2</v>
      </c>
      <c r="AI44" s="38">
        <v>26</v>
      </c>
      <c r="AJ44" s="66">
        <v>38</v>
      </c>
      <c r="AK44" s="61">
        <v>28</v>
      </c>
      <c r="AL44" s="61">
        <v>33</v>
      </c>
      <c r="AM44" s="61">
        <v>26</v>
      </c>
      <c r="AN44" s="61">
        <v>38</v>
      </c>
      <c r="AO44" s="61">
        <v>-3</v>
      </c>
      <c r="AP44" s="69">
        <f>(SUM(AJ44:AM44)-AN44)+AO44</f>
        <v>84</v>
      </c>
      <c r="AQ44" s="38">
        <v>27</v>
      </c>
    </row>
    <row r="45" spans="1:45">
      <c r="A45" s="38">
        <v>39</v>
      </c>
      <c r="B45" s="80" t="s">
        <v>122</v>
      </c>
      <c r="C45" s="77" t="s">
        <v>63</v>
      </c>
      <c r="D45" s="59">
        <v>1969</v>
      </c>
      <c r="E45" s="60" t="s">
        <v>100</v>
      </c>
      <c r="F45" s="58" t="s">
        <v>61</v>
      </c>
      <c r="G45" s="61">
        <v>1</v>
      </c>
      <c r="H45" s="61">
        <v>1</v>
      </c>
      <c r="I45" s="62">
        <v>1</v>
      </c>
      <c r="J45" s="61">
        <v>1</v>
      </c>
      <c r="K45" s="63">
        <f>SUM(G45:J45)</f>
        <v>4</v>
      </c>
      <c r="L45" s="32">
        <v>1</v>
      </c>
      <c r="M45" s="64">
        <v>3.1956018518518516E-2</v>
      </c>
      <c r="N45" s="38">
        <v>78</v>
      </c>
      <c r="O45" s="65">
        <v>3.3159722222222222E-2</v>
      </c>
      <c r="P45" s="38">
        <v>57</v>
      </c>
      <c r="Q45" s="65">
        <v>3.1064814814814812E-2</v>
      </c>
      <c r="R45" s="38">
        <v>52</v>
      </c>
      <c r="S45" s="65">
        <v>3.4398148148148143E-2</v>
      </c>
      <c r="T45" s="38">
        <v>46</v>
      </c>
      <c r="U45" s="66">
        <v>78</v>
      </c>
      <c r="V45" s="61">
        <v>57</v>
      </c>
      <c r="W45" s="61">
        <v>52</v>
      </c>
      <c r="X45" s="61">
        <v>46</v>
      </c>
      <c r="Y45" s="61">
        <v>78</v>
      </c>
      <c r="Z45" s="67">
        <f>(SUM(U45:X45))-Y45</f>
        <v>155</v>
      </c>
      <c r="AA45" s="73">
        <v>39</v>
      </c>
      <c r="AB45" s="64">
        <v>3.1956018518518516E-2</v>
      </c>
      <c r="AC45" s="38">
        <v>36</v>
      </c>
      <c r="AD45" s="65">
        <v>3.3159722222222222E-2</v>
      </c>
      <c r="AE45" s="38">
        <v>38</v>
      </c>
      <c r="AF45" s="65">
        <v>3.1064814814814812E-2</v>
      </c>
      <c r="AG45" s="38">
        <v>28</v>
      </c>
      <c r="AH45" s="65">
        <v>3.4398148148148143E-2</v>
      </c>
      <c r="AI45" s="38">
        <v>29</v>
      </c>
      <c r="AJ45" s="66">
        <v>36</v>
      </c>
      <c r="AK45" s="61">
        <v>38</v>
      </c>
      <c r="AL45" s="61">
        <v>28</v>
      </c>
      <c r="AM45" s="61">
        <v>29</v>
      </c>
      <c r="AN45" s="61">
        <v>38</v>
      </c>
      <c r="AO45" s="61">
        <v>-3</v>
      </c>
      <c r="AP45" s="69">
        <f>(SUM(AJ45:AM45)-AN45)+AO45</f>
        <v>90</v>
      </c>
      <c r="AQ45" s="38">
        <v>29</v>
      </c>
    </row>
    <row r="46" spans="1:45">
      <c r="A46" s="38">
        <v>40</v>
      </c>
      <c r="B46" s="80" t="s">
        <v>123</v>
      </c>
      <c r="C46" s="58" t="s">
        <v>57</v>
      </c>
      <c r="D46" s="59">
        <v>1985</v>
      </c>
      <c r="E46" s="60" t="s">
        <v>37</v>
      </c>
      <c r="F46" s="58" t="s">
        <v>124</v>
      </c>
      <c r="G46" s="61">
        <v>1</v>
      </c>
      <c r="H46" s="78">
        <v>1</v>
      </c>
      <c r="I46" s="62">
        <v>1</v>
      </c>
      <c r="J46" s="61">
        <v>1</v>
      </c>
      <c r="K46" s="63">
        <f>SUM(G46:J46)</f>
        <v>4</v>
      </c>
      <c r="L46" s="71"/>
      <c r="M46" s="64">
        <v>3.2488425925925928E-2</v>
      </c>
      <c r="N46" s="38">
        <v>83</v>
      </c>
      <c r="O46" s="65">
        <v>3.2210648148148148E-2</v>
      </c>
      <c r="P46" s="38">
        <v>41</v>
      </c>
      <c r="Q46" s="65">
        <v>3.3553240740740745E-2</v>
      </c>
      <c r="R46" s="38">
        <v>86</v>
      </c>
      <c r="S46" s="65">
        <v>3.2638888888888891E-2</v>
      </c>
      <c r="T46" s="38">
        <v>33</v>
      </c>
      <c r="U46" s="66">
        <v>83</v>
      </c>
      <c r="V46" s="61">
        <v>41</v>
      </c>
      <c r="W46" s="61">
        <v>86</v>
      </c>
      <c r="X46" s="61">
        <v>33</v>
      </c>
      <c r="Y46" s="61">
        <v>86</v>
      </c>
      <c r="Z46" s="67">
        <f>(SUM(U46:X46))-Y46</f>
        <v>157</v>
      </c>
      <c r="AA46" s="73">
        <v>40</v>
      </c>
      <c r="AB46" s="74"/>
      <c r="AC46" s="71"/>
      <c r="AD46" s="72"/>
      <c r="AE46" s="71"/>
      <c r="AF46" s="72"/>
      <c r="AG46" s="71"/>
      <c r="AH46" s="72"/>
      <c r="AI46" s="71"/>
      <c r="AJ46" s="75"/>
      <c r="AK46" s="71"/>
      <c r="AL46" s="71"/>
      <c r="AM46" s="71"/>
      <c r="AN46" s="71"/>
      <c r="AO46" s="71"/>
      <c r="AP46" s="76">
        <f>SUM(AJ46:AO46)</f>
        <v>0</v>
      </c>
      <c r="AQ46" s="71"/>
    </row>
    <row r="47" spans="1:45">
      <c r="A47" s="38">
        <v>41</v>
      </c>
      <c r="B47" s="80" t="s">
        <v>125</v>
      </c>
      <c r="C47" s="58" t="s">
        <v>60</v>
      </c>
      <c r="D47" s="59">
        <v>1983</v>
      </c>
      <c r="E47" s="60" t="s">
        <v>40</v>
      </c>
      <c r="F47" s="58" t="s">
        <v>126</v>
      </c>
      <c r="G47" s="61">
        <v>1</v>
      </c>
      <c r="H47" s="78">
        <v>1</v>
      </c>
      <c r="I47" s="62">
        <v>1</v>
      </c>
      <c r="J47" s="61">
        <v>1</v>
      </c>
      <c r="K47" s="63">
        <f>SUM(G47:J47)</f>
        <v>4</v>
      </c>
      <c r="L47" s="71"/>
      <c r="M47" s="64">
        <v>3.1875000000000001E-2</v>
      </c>
      <c r="N47" s="38">
        <v>76</v>
      </c>
      <c r="O47" s="65">
        <v>3.2268518518518523E-2</v>
      </c>
      <c r="P47" s="38">
        <v>42</v>
      </c>
      <c r="Q47" s="65">
        <v>3.1574074074074074E-2</v>
      </c>
      <c r="R47" s="38">
        <v>65</v>
      </c>
      <c r="S47" s="65">
        <v>3.6203703703703703E-2</v>
      </c>
      <c r="T47" s="38">
        <v>57</v>
      </c>
      <c r="U47" s="66">
        <v>76</v>
      </c>
      <c r="V47" s="61">
        <v>42</v>
      </c>
      <c r="W47" s="61">
        <v>65</v>
      </c>
      <c r="X47" s="61">
        <v>57</v>
      </c>
      <c r="Y47" s="61">
        <v>76</v>
      </c>
      <c r="Z47" s="67">
        <f>(SUM(U47:X47))-Y47</f>
        <v>164</v>
      </c>
      <c r="AA47" s="73">
        <v>41</v>
      </c>
      <c r="AB47" s="74"/>
      <c r="AC47" s="71"/>
      <c r="AD47" s="72"/>
      <c r="AE47" s="71"/>
      <c r="AF47" s="72"/>
      <c r="AG47" s="71"/>
      <c r="AH47" s="72"/>
      <c r="AI47" s="71"/>
      <c r="AJ47" s="75"/>
      <c r="AK47" s="71"/>
      <c r="AL47" s="71"/>
      <c r="AM47" s="71"/>
      <c r="AN47" s="71"/>
      <c r="AO47" s="71"/>
      <c r="AP47" s="76">
        <f>SUM(AJ47:AO47)</f>
        <v>0</v>
      </c>
      <c r="AQ47" s="71"/>
    </row>
    <row r="48" spans="1:45">
      <c r="A48" s="38">
        <v>42</v>
      </c>
      <c r="B48" s="80" t="s">
        <v>127</v>
      </c>
      <c r="C48" s="58" t="s">
        <v>78</v>
      </c>
      <c r="D48" s="59">
        <v>1983</v>
      </c>
      <c r="E48" s="60" t="s">
        <v>40</v>
      </c>
      <c r="F48" s="58" t="s">
        <v>4</v>
      </c>
      <c r="G48" s="61">
        <v>1</v>
      </c>
      <c r="H48" s="61">
        <v>1</v>
      </c>
      <c r="I48" s="62">
        <v>1</v>
      </c>
      <c r="J48" s="61">
        <v>1</v>
      </c>
      <c r="K48" s="63">
        <f>SUM(G48:J48)</f>
        <v>4</v>
      </c>
      <c r="L48" s="32">
        <v>1</v>
      </c>
      <c r="M48" s="64">
        <v>3.2499999999999994E-2</v>
      </c>
      <c r="N48" s="38">
        <v>84</v>
      </c>
      <c r="O48" s="65">
        <v>3.2835648148148149E-2</v>
      </c>
      <c r="P48" s="38">
        <v>50</v>
      </c>
      <c r="Q48" s="65">
        <v>3.2141203703703707E-2</v>
      </c>
      <c r="R48" s="38">
        <v>72</v>
      </c>
      <c r="S48" s="65">
        <v>3.3622685185185179E-2</v>
      </c>
      <c r="T48" s="38">
        <v>42</v>
      </c>
      <c r="U48" s="66">
        <v>84</v>
      </c>
      <c r="V48" s="61">
        <v>50</v>
      </c>
      <c r="W48" s="61">
        <v>72</v>
      </c>
      <c r="X48" s="61">
        <v>42</v>
      </c>
      <c r="Y48" s="61">
        <v>84</v>
      </c>
      <c r="Z48" s="67">
        <f>(SUM(U48:X48))-Y48</f>
        <v>164</v>
      </c>
      <c r="AA48" s="73">
        <v>42</v>
      </c>
      <c r="AB48" s="64">
        <v>3.2499999999999994E-2</v>
      </c>
      <c r="AC48" s="38">
        <v>40</v>
      </c>
      <c r="AD48" s="65">
        <v>3.2835648148148149E-2</v>
      </c>
      <c r="AE48" s="38">
        <v>33</v>
      </c>
      <c r="AF48" s="65">
        <v>3.2141203703703707E-2</v>
      </c>
      <c r="AG48" s="38">
        <v>34</v>
      </c>
      <c r="AH48" s="65">
        <v>3.3622685185185179E-2</v>
      </c>
      <c r="AI48" s="38">
        <v>27</v>
      </c>
      <c r="AJ48" s="66">
        <v>40</v>
      </c>
      <c r="AK48" s="61">
        <v>33</v>
      </c>
      <c r="AL48" s="61">
        <v>34</v>
      </c>
      <c r="AM48" s="61">
        <v>27</v>
      </c>
      <c r="AN48" s="61">
        <v>40</v>
      </c>
      <c r="AO48" s="61">
        <v>-3</v>
      </c>
      <c r="AP48" s="69">
        <f>(SUM(AJ48:AM48)-AN48)+AO48</f>
        <v>91</v>
      </c>
      <c r="AQ48" s="38">
        <v>30</v>
      </c>
    </row>
    <row r="49" spans="1:43">
      <c r="A49" s="38">
        <v>43</v>
      </c>
      <c r="B49" s="80" t="s">
        <v>128</v>
      </c>
      <c r="C49" s="58" t="s">
        <v>129</v>
      </c>
      <c r="D49" s="59">
        <v>1982</v>
      </c>
      <c r="E49" s="60" t="s">
        <v>40</v>
      </c>
      <c r="F49" s="58" t="s">
        <v>61</v>
      </c>
      <c r="G49" s="61">
        <v>1</v>
      </c>
      <c r="H49" s="78">
        <v>1</v>
      </c>
      <c r="I49" s="62">
        <v>1</v>
      </c>
      <c r="J49" s="61">
        <v>1</v>
      </c>
      <c r="K49" s="63">
        <f>SUM(G49:J49)</f>
        <v>4</v>
      </c>
      <c r="L49" s="32">
        <v>1</v>
      </c>
      <c r="M49" s="64">
        <v>3.1956018518518516E-2</v>
      </c>
      <c r="N49" s="38">
        <v>79</v>
      </c>
      <c r="O49" s="65">
        <v>3.3009259259259259E-2</v>
      </c>
      <c r="P49" s="38">
        <v>53</v>
      </c>
      <c r="Q49" s="65">
        <v>3.3217592592592597E-2</v>
      </c>
      <c r="R49" s="38">
        <v>83</v>
      </c>
      <c r="S49" s="65">
        <v>3.453703703703704E-2</v>
      </c>
      <c r="T49" s="38">
        <v>47</v>
      </c>
      <c r="U49" s="66">
        <v>79</v>
      </c>
      <c r="V49" s="61">
        <v>53</v>
      </c>
      <c r="W49" s="61">
        <v>83</v>
      </c>
      <c r="X49" s="61">
        <v>47</v>
      </c>
      <c r="Y49" s="61">
        <v>83</v>
      </c>
      <c r="Z49" s="67">
        <f>(SUM(U49:X49))-Y49</f>
        <v>179</v>
      </c>
      <c r="AA49" s="73">
        <v>43</v>
      </c>
      <c r="AB49" s="64">
        <v>3.1956018518518516E-2</v>
      </c>
      <c r="AC49" s="38">
        <v>37</v>
      </c>
      <c r="AD49" s="65">
        <v>3.3009259259259259E-2</v>
      </c>
      <c r="AE49" s="38">
        <v>34</v>
      </c>
      <c r="AF49" s="65">
        <v>3.3217592592592597E-2</v>
      </c>
      <c r="AG49" s="38">
        <v>43</v>
      </c>
      <c r="AH49" s="65">
        <v>3.453703703703704E-2</v>
      </c>
      <c r="AI49" s="38">
        <v>31</v>
      </c>
      <c r="AJ49" s="66">
        <v>37</v>
      </c>
      <c r="AK49" s="61">
        <v>34</v>
      </c>
      <c r="AL49" s="61">
        <v>43</v>
      </c>
      <c r="AM49" s="61">
        <v>31</v>
      </c>
      <c r="AN49" s="61">
        <v>43</v>
      </c>
      <c r="AO49" s="61">
        <v>-3</v>
      </c>
      <c r="AP49" s="69">
        <f>(SUM(AJ49:AM49)-AN49)+AO49</f>
        <v>99</v>
      </c>
      <c r="AQ49" s="38">
        <v>31</v>
      </c>
    </row>
    <row r="50" spans="1:43">
      <c r="A50" s="38">
        <v>44</v>
      </c>
      <c r="B50" s="80" t="s">
        <v>130</v>
      </c>
      <c r="C50" s="58" t="s">
        <v>131</v>
      </c>
      <c r="D50" s="59">
        <v>1959</v>
      </c>
      <c r="E50" s="60" t="s">
        <v>89</v>
      </c>
      <c r="F50" s="58" t="s">
        <v>4</v>
      </c>
      <c r="G50" s="61">
        <v>1</v>
      </c>
      <c r="H50" s="78">
        <v>1</v>
      </c>
      <c r="I50" s="62">
        <v>1</v>
      </c>
      <c r="J50" s="61">
        <v>1</v>
      </c>
      <c r="K50" s="63">
        <f>SUM(G50:J50)</f>
        <v>4</v>
      </c>
      <c r="L50" s="32">
        <v>1</v>
      </c>
      <c r="M50" s="64">
        <v>3.2523148148148148E-2</v>
      </c>
      <c r="N50" s="38">
        <v>85</v>
      </c>
      <c r="O50" s="65">
        <v>3.2754629629629627E-2</v>
      </c>
      <c r="P50" s="38">
        <v>49</v>
      </c>
      <c r="Q50" s="65">
        <v>3.3032407407407406E-2</v>
      </c>
      <c r="R50" s="38">
        <v>80</v>
      </c>
      <c r="S50" s="65">
        <v>3.5069444444444445E-2</v>
      </c>
      <c r="T50" s="38">
        <v>50</v>
      </c>
      <c r="U50" s="66">
        <v>85</v>
      </c>
      <c r="V50" s="61">
        <v>49</v>
      </c>
      <c r="W50" s="61">
        <v>80</v>
      </c>
      <c r="X50" s="61">
        <v>50</v>
      </c>
      <c r="Y50" s="61">
        <v>85</v>
      </c>
      <c r="Z50" s="67">
        <f>(SUM(U50:X50))-Y50</f>
        <v>179</v>
      </c>
      <c r="AA50" s="73">
        <v>44</v>
      </c>
      <c r="AB50" s="64">
        <v>3.2523148148148148E-2</v>
      </c>
      <c r="AC50" s="38">
        <v>41</v>
      </c>
      <c r="AD50" s="65">
        <v>3.2754629629629627E-2</v>
      </c>
      <c r="AE50" s="38">
        <v>32</v>
      </c>
      <c r="AF50" s="65">
        <v>3.3032407407407406E-2</v>
      </c>
      <c r="AG50" s="38">
        <v>40</v>
      </c>
      <c r="AH50" s="65">
        <v>3.5069444444444445E-2</v>
      </c>
      <c r="AI50" s="38">
        <v>33</v>
      </c>
      <c r="AJ50" s="66">
        <v>41</v>
      </c>
      <c r="AK50" s="61">
        <v>32</v>
      </c>
      <c r="AL50" s="61">
        <v>40</v>
      </c>
      <c r="AM50" s="61">
        <v>33</v>
      </c>
      <c r="AN50" s="61">
        <v>41</v>
      </c>
      <c r="AO50" s="61">
        <v>-3</v>
      </c>
      <c r="AP50" s="69">
        <f>(SUM(AJ50:AM50)-AN50)+AO50</f>
        <v>102</v>
      </c>
      <c r="AQ50" s="38">
        <v>32</v>
      </c>
    </row>
    <row r="51" spans="1:43">
      <c r="A51" s="38">
        <v>45</v>
      </c>
      <c r="B51" s="80" t="s">
        <v>132</v>
      </c>
      <c r="C51" s="58" t="s">
        <v>78</v>
      </c>
      <c r="D51" s="59">
        <v>1993</v>
      </c>
      <c r="E51" s="60" t="s">
        <v>37</v>
      </c>
      <c r="F51" s="58" t="s">
        <v>44</v>
      </c>
      <c r="G51" s="61">
        <v>1</v>
      </c>
      <c r="H51" s="78">
        <v>1</v>
      </c>
      <c r="I51" s="62">
        <v>1</v>
      </c>
      <c r="J51" s="61">
        <v>1</v>
      </c>
      <c r="K51" s="63">
        <f>SUM(G51:J51)</f>
        <v>4</v>
      </c>
      <c r="L51" s="32">
        <v>1</v>
      </c>
      <c r="M51" s="64">
        <v>3.3113425925925928E-2</v>
      </c>
      <c r="N51" s="38">
        <v>91</v>
      </c>
      <c r="O51" s="65">
        <v>3.3090277777777781E-2</v>
      </c>
      <c r="P51" s="38">
        <v>55</v>
      </c>
      <c r="Q51" s="65">
        <v>3.2847222222222222E-2</v>
      </c>
      <c r="R51" s="38">
        <v>79</v>
      </c>
      <c r="S51" s="65">
        <v>3.4675925925925923E-2</v>
      </c>
      <c r="T51" s="38">
        <v>49</v>
      </c>
      <c r="U51" s="66">
        <v>91</v>
      </c>
      <c r="V51" s="61">
        <v>55</v>
      </c>
      <c r="W51" s="61">
        <v>79</v>
      </c>
      <c r="X51" s="61">
        <v>49</v>
      </c>
      <c r="Y51" s="61">
        <v>91</v>
      </c>
      <c r="Z51" s="67">
        <f>(SUM(U51:X51))-Y51</f>
        <v>183</v>
      </c>
      <c r="AA51" s="73">
        <v>45</v>
      </c>
      <c r="AB51" s="64">
        <v>3.3113425925925928E-2</v>
      </c>
      <c r="AC51" s="38">
        <v>46</v>
      </c>
      <c r="AD51" s="65">
        <v>3.3090277777777781E-2</v>
      </c>
      <c r="AE51" s="38">
        <v>36</v>
      </c>
      <c r="AF51" s="65">
        <v>3.2847222222222222E-2</v>
      </c>
      <c r="AG51" s="38">
        <v>39</v>
      </c>
      <c r="AH51" s="65">
        <v>3.4675925925925923E-2</v>
      </c>
      <c r="AI51" s="38">
        <v>32</v>
      </c>
      <c r="AJ51" s="66">
        <v>46</v>
      </c>
      <c r="AK51" s="61">
        <v>36</v>
      </c>
      <c r="AL51" s="61">
        <v>39</v>
      </c>
      <c r="AM51" s="61">
        <v>32</v>
      </c>
      <c r="AN51" s="61">
        <v>46</v>
      </c>
      <c r="AO51" s="61">
        <v>-3</v>
      </c>
      <c r="AP51" s="69">
        <f>(SUM(AJ51:AM51)-AN51)+AO51</f>
        <v>104</v>
      </c>
      <c r="AQ51" s="38">
        <v>33</v>
      </c>
    </row>
    <row r="52" spans="1:43">
      <c r="A52" s="38">
        <v>46</v>
      </c>
      <c r="B52" s="80" t="s">
        <v>133</v>
      </c>
      <c r="C52" s="58" t="s">
        <v>134</v>
      </c>
      <c r="D52" s="59">
        <v>1960</v>
      </c>
      <c r="E52" s="60" t="s">
        <v>89</v>
      </c>
      <c r="F52" s="58" t="s">
        <v>61</v>
      </c>
      <c r="G52" s="61">
        <v>1</v>
      </c>
      <c r="H52" s="78">
        <v>1</v>
      </c>
      <c r="I52" s="62">
        <v>1</v>
      </c>
      <c r="J52" s="61">
        <v>1</v>
      </c>
      <c r="K52" s="63">
        <f>SUM(G52:J52)</f>
        <v>4</v>
      </c>
      <c r="L52" s="32">
        <v>1</v>
      </c>
      <c r="M52" s="64">
        <v>3.2789351851851854E-2</v>
      </c>
      <c r="N52" s="38">
        <v>88</v>
      </c>
      <c r="O52" s="65">
        <v>3.349537037037037E-2</v>
      </c>
      <c r="P52" s="38">
        <v>59</v>
      </c>
      <c r="Q52" s="65">
        <v>3.2511574074074075E-2</v>
      </c>
      <c r="R52" s="38">
        <v>75</v>
      </c>
      <c r="S52" s="65">
        <v>3.5624999999999997E-2</v>
      </c>
      <c r="T52" s="38">
        <v>53</v>
      </c>
      <c r="U52" s="66">
        <v>88</v>
      </c>
      <c r="V52" s="61">
        <v>59</v>
      </c>
      <c r="W52" s="61">
        <v>75</v>
      </c>
      <c r="X52" s="61">
        <v>53</v>
      </c>
      <c r="Y52" s="61">
        <v>88</v>
      </c>
      <c r="Z52" s="67">
        <f>(SUM(U52:X52))-Y52</f>
        <v>187</v>
      </c>
      <c r="AA52" s="73">
        <v>46</v>
      </c>
      <c r="AB52" s="64">
        <v>3.2789351851851854E-2</v>
      </c>
      <c r="AC52" s="38">
        <v>43</v>
      </c>
      <c r="AD52" s="65">
        <v>3.349537037037037E-2</v>
      </c>
      <c r="AE52" s="38">
        <v>39</v>
      </c>
      <c r="AF52" s="65">
        <v>3.2511574074074075E-2</v>
      </c>
      <c r="AG52" s="38">
        <v>36</v>
      </c>
      <c r="AH52" s="65">
        <v>3.5624999999999997E-2</v>
      </c>
      <c r="AI52" s="38">
        <v>36</v>
      </c>
      <c r="AJ52" s="66">
        <v>43</v>
      </c>
      <c r="AK52" s="61">
        <v>39</v>
      </c>
      <c r="AL52" s="61">
        <v>36</v>
      </c>
      <c r="AM52" s="61">
        <v>36</v>
      </c>
      <c r="AN52" s="61">
        <v>43</v>
      </c>
      <c r="AO52" s="61">
        <v>-3</v>
      </c>
      <c r="AP52" s="69">
        <f>(SUM(AJ52:AM52)-AN52)+AO52</f>
        <v>108</v>
      </c>
      <c r="AQ52" s="38">
        <v>34</v>
      </c>
    </row>
    <row r="53" spans="1:43">
      <c r="A53" s="38">
        <v>47</v>
      </c>
      <c r="B53" s="80" t="s">
        <v>135</v>
      </c>
      <c r="C53" s="58" t="s">
        <v>136</v>
      </c>
      <c r="D53" s="59">
        <v>1970</v>
      </c>
      <c r="E53" s="60" t="s">
        <v>100</v>
      </c>
      <c r="F53" s="58" t="s">
        <v>4</v>
      </c>
      <c r="G53" s="61">
        <v>1</v>
      </c>
      <c r="H53" s="61">
        <v>1</v>
      </c>
      <c r="I53" s="62">
        <v>1</v>
      </c>
      <c r="J53" s="61">
        <v>1</v>
      </c>
      <c r="K53" s="63">
        <f>SUM(G53:J53)</f>
        <v>4</v>
      </c>
      <c r="L53" s="32">
        <v>1</v>
      </c>
      <c r="M53" s="64">
        <v>3.3113425925925928E-2</v>
      </c>
      <c r="N53" s="38">
        <v>92</v>
      </c>
      <c r="O53" s="65">
        <v>3.3530092592592591E-2</v>
      </c>
      <c r="P53" s="38">
        <v>60</v>
      </c>
      <c r="Q53" s="65">
        <v>3.3252314814814811E-2</v>
      </c>
      <c r="R53" s="38">
        <v>84</v>
      </c>
      <c r="S53" s="65">
        <v>3.5578703703703703E-2</v>
      </c>
      <c r="T53" s="38">
        <v>51</v>
      </c>
      <c r="U53" s="66">
        <v>92</v>
      </c>
      <c r="V53" s="61">
        <v>60</v>
      </c>
      <c r="W53" s="61">
        <v>84</v>
      </c>
      <c r="X53" s="61">
        <v>51</v>
      </c>
      <c r="Y53" s="61">
        <v>92</v>
      </c>
      <c r="Z53" s="67">
        <f>(SUM(U53:X53))-Y53</f>
        <v>195</v>
      </c>
      <c r="AA53" s="73">
        <v>47</v>
      </c>
      <c r="AB53" s="64">
        <v>3.3113425925925928E-2</v>
      </c>
      <c r="AC53" s="38">
        <v>47</v>
      </c>
      <c r="AD53" s="65">
        <v>3.3530092592592591E-2</v>
      </c>
      <c r="AE53" s="38">
        <v>40</v>
      </c>
      <c r="AF53" s="85" t="s">
        <v>137</v>
      </c>
      <c r="AG53" s="38">
        <v>44</v>
      </c>
      <c r="AH53" s="65">
        <v>3.5578703703703703E-2</v>
      </c>
      <c r="AI53" s="38">
        <v>34</v>
      </c>
      <c r="AJ53" s="66">
        <v>47</v>
      </c>
      <c r="AK53" s="61">
        <v>40</v>
      </c>
      <c r="AL53" s="61">
        <v>44</v>
      </c>
      <c r="AM53" s="61">
        <v>34</v>
      </c>
      <c r="AN53" s="61">
        <v>47</v>
      </c>
      <c r="AO53" s="61">
        <v>-3</v>
      </c>
      <c r="AP53" s="69">
        <f>(SUM(AJ53:AM53)-AN53)+AO53</f>
        <v>115</v>
      </c>
      <c r="AQ53" s="38">
        <v>36</v>
      </c>
    </row>
    <row r="54" spans="1:43">
      <c r="A54" s="38">
        <v>48</v>
      </c>
      <c r="B54" s="80" t="s">
        <v>138</v>
      </c>
      <c r="C54" s="58" t="s">
        <v>139</v>
      </c>
      <c r="D54" s="59">
        <v>1991</v>
      </c>
      <c r="E54" s="60" t="s">
        <v>37</v>
      </c>
      <c r="F54" s="58" t="s">
        <v>140</v>
      </c>
      <c r="G54" s="61">
        <v>1</v>
      </c>
      <c r="H54" s="78">
        <v>1</v>
      </c>
      <c r="I54" s="62">
        <v>1</v>
      </c>
      <c r="J54" s="61">
        <v>1</v>
      </c>
      <c r="K54" s="63">
        <f>SUM(G54:J54)</f>
        <v>4</v>
      </c>
      <c r="L54" s="71"/>
      <c r="M54" s="64">
        <v>3.4062500000000002E-2</v>
      </c>
      <c r="N54" s="38">
        <v>104</v>
      </c>
      <c r="O54" s="65">
        <v>3.3877314814814811E-2</v>
      </c>
      <c r="P54" s="38">
        <v>61</v>
      </c>
      <c r="Q54" s="65">
        <v>3.3437500000000002E-2</v>
      </c>
      <c r="R54" s="38">
        <v>85</v>
      </c>
      <c r="S54" s="65">
        <v>3.5960648148148151E-2</v>
      </c>
      <c r="T54" s="38">
        <v>56</v>
      </c>
      <c r="U54" s="66">
        <v>104</v>
      </c>
      <c r="V54" s="61">
        <v>61</v>
      </c>
      <c r="W54" s="61">
        <v>85</v>
      </c>
      <c r="X54" s="61">
        <v>56</v>
      </c>
      <c r="Y54" s="61">
        <v>104</v>
      </c>
      <c r="Z54" s="67">
        <f>(SUM(U54:X54))-Y54</f>
        <v>202</v>
      </c>
      <c r="AA54" s="73">
        <v>48</v>
      </c>
      <c r="AB54" s="74"/>
      <c r="AC54" s="71"/>
      <c r="AD54" s="72"/>
      <c r="AE54" s="71"/>
      <c r="AF54" s="72"/>
      <c r="AG54" s="71"/>
      <c r="AH54" s="72"/>
      <c r="AI54" s="71"/>
      <c r="AJ54" s="75"/>
      <c r="AK54" s="71"/>
      <c r="AL54" s="71"/>
      <c r="AM54" s="71"/>
      <c r="AN54" s="71"/>
      <c r="AO54" s="71"/>
      <c r="AP54" s="76">
        <f>SUM(AJ54:AO54)</f>
        <v>0</v>
      </c>
      <c r="AQ54" s="71"/>
    </row>
    <row r="55" spans="1:43">
      <c r="A55" s="38">
        <v>49</v>
      </c>
      <c r="B55" s="80" t="s">
        <v>85</v>
      </c>
      <c r="C55" s="58" t="s">
        <v>141</v>
      </c>
      <c r="D55" s="59">
        <v>1969</v>
      </c>
      <c r="E55" s="60" t="s">
        <v>100</v>
      </c>
      <c r="F55" s="58" t="s">
        <v>61</v>
      </c>
      <c r="G55" s="61">
        <v>1</v>
      </c>
      <c r="H55" s="78">
        <v>1</v>
      </c>
      <c r="I55" s="62">
        <v>1</v>
      </c>
      <c r="J55" s="71"/>
      <c r="K55" s="63">
        <f>SUM(G55:J55)</f>
        <v>3</v>
      </c>
      <c r="L55" s="32">
        <v>1</v>
      </c>
      <c r="M55" s="64">
        <v>3.2384259259259258E-2</v>
      </c>
      <c r="N55" s="38">
        <v>82</v>
      </c>
      <c r="O55" s="65">
        <v>3.2650462962962964E-2</v>
      </c>
      <c r="P55" s="38">
        <v>47</v>
      </c>
      <c r="Q55" s="65">
        <v>3.3171296296296296E-2</v>
      </c>
      <c r="R55" s="38">
        <v>82</v>
      </c>
      <c r="S55" s="72"/>
      <c r="T55" s="71"/>
      <c r="U55" s="66">
        <v>82</v>
      </c>
      <c r="V55" s="61">
        <v>47</v>
      </c>
      <c r="W55" s="61">
        <v>82</v>
      </c>
      <c r="X55" s="71"/>
      <c r="Y55" s="71"/>
      <c r="Z55" s="67">
        <f>(SUM(U55:X55))-Y55</f>
        <v>211</v>
      </c>
      <c r="AA55" s="73">
        <v>49</v>
      </c>
      <c r="AB55" s="64">
        <v>3.2384259259259258E-2</v>
      </c>
      <c r="AC55" s="38">
        <v>39</v>
      </c>
      <c r="AD55" s="65">
        <v>3.2650462962962964E-2</v>
      </c>
      <c r="AE55" s="38">
        <v>30</v>
      </c>
      <c r="AF55" s="65">
        <v>3.3171296296296296E-2</v>
      </c>
      <c r="AG55" s="38">
        <v>42</v>
      </c>
      <c r="AH55" s="72"/>
      <c r="AI55" s="71"/>
      <c r="AJ55" s="66">
        <v>39</v>
      </c>
      <c r="AK55" s="61">
        <v>30</v>
      </c>
      <c r="AL55" s="61">
        <v>42</v>
      </c>
      <c r="AM55" s="71"/>
      <c r="AN55" s="71"/>
      <c r="AO55" s="71"/>
      <c r="AP55" s="69">
        <f>(SUM(AJ55:AM55)-AN55)+AO55</f>
        <v>111</v>
      </c>
      <c r="AQ55" s="38">
        <v>35</v>
      </c>
    </row>
    <row r="56" spans="1:43">
      <c r="A56" s="38">
        <v>50</v>
      </c>
      <c r="B56" s="80" t="s">
        <v>142</v>
      </c>
      <c r="C56" s="58" t="s">
        <v>143</v>
      </c>
      <c r="D56" s="59">
        <v>1982</v>
      </c>
      <c r="E56" s="60" t="s">
        <v>40</v>
      </c>
      <c r="F56" s="58" t="s">
        <v>61</v>
      </c>
      <c r="G56" s="61">
        <v>1</v>
      </c>
      <c r="H56" s="61">
        <v>1</v>
      </c>
      <c r="I56" s="62">
        <v>1</v>
      </c>
      <c r="J56" s="61">
        <v>1</v>
      </c>
      <c r="K56" s="63">
        <f>SUM(G56:J56)</f>
        <v>4</v>
      </c>
      <c r="L56" s="32">
        <v>1</v>
      </c>
      <c r="M56" s="64">
        <v>3.3703703703703701E-2</v>
      </c>
      <c r="N56" s="38">
        <v>99</v>
      </c>
      <c r="O56" s="65">
        <v>3.4212962962962966E-2</v>
      </c>
      <c r="P56" s="38">
        <v>65</v>
      </c>
      <c r="Q56" s="65">
        <v>3.4745370370370371E-2</v>
      </c>
      <c r="R56" s="38">
        <v>99</v>
      </c>
      <c r="S56" s="65">
        <v>3.5624999999999997E-2</v>
      </c>
      <c r="T56" s="38">
        <v>54</v>
      </c>
      <c r="U56" s="66">
        <v>99</v>
      </c>
      <c r="V56" s="61">
        <v>65</v>
      </c>
      <c r="W56" s="61">
        <v>99</v>
      </c>
      <c r="X56" s="61">
        <v>54</v>
      </c>
      <c r="Y56" s="61">
        <v>99</v>
      </c>
      <c r="Z56" s="67">
        <f>(SUM(U56:X56))-Y56</f>
        <v>218</v>
      </c>
      <c r="AA56" s="73">
        <v>50</v>
      </c>
      <c r="AB56" s="64">
        <v>3.3703703703703701E-2</v>
      </c>
      <c r="AC56" s="38">
        <v>53</v>
      </c>
      <c r="AD56" s="65">
        <v>3.4212962962962966E-2</v>
      </c>
      <c r="AE56" s="38">
        <v>42</v>
      </c>
      <c r="AF56" s="65">
        <v>3.4745370370370371E-2</v>
      </c>
      <c r="AG56" s="38">
        <v>48</v>
      </c>
      <c r="AH56" s="65">
        <v>3.5624999999999997E-2</v>
      </c>
      <c r="AI56" s="38">
        <v>35</v>
      </c>
      <c r="AJ56" s="66">
        <v>53</v>
      </c>
      <c r="AK56" s="61">
        <v>42</v>
      </c>
      <c r="AL56" s="61">
        <v>48</v>
      </c>
      <c r="AM56" s="61">
        <v>35</v>
      </c>
      <c r="AN56" s="61">
        <v>53</v>
      </c>
      <c r="AO56" s="61">
        <v>-3</v>
      </c>
      <c r="AP56" s="69">
        <f>(SUM(AJ56:AM56)-AN56)+AO56</f>
        <v>122</v>
      </c>
      <c r="AQ56" s="38">
        <v>37</v>
      </c>
    </row>
    <row r="57" spans="1:43">
      <c r="A57" s="38">
        <v>51</v>
      </c>
      <c r="B57" s="80" t="s">
        <v>138</v>
      </c>
      <c r="C57" s="58" t="s">
        <v>144</v>
      </c>
      <c r="D57" s="59">
        <v>1962</v>
      </c>
      <c r="E57" s="60" t="s">
        <v>89</v>
      </c>
      <c r="F57" s="58" t="s">
        <v>140</v>
      </c>
      <c r="G57" s="61">
        <v>1</v>
      </c>
      <c r="H57" s="61">
        <v>1</v>
      </c>
      <c r="I57" s="62">
        <v>1</v>
      </c>
      <c r="J57" s="61">
        <v>1</v>
      </c>
      <c r="K57" s="63">
        <f>SUM(G57:J57)</f>
        <v>4</v>
      </c>
      <c r="L57" s="84"/>
      <c r="M57" s="64">
        <v>3.4479166666666665E-2</v>
      </c>
      <c r="N57" s="38">
        <v>105</v>
      </c>
      <c r="O57" s="65">
        <v>3.5081018518518518E-2</v>
      </c>
      <c r="P57" s="38">
        <v>72</v>
      </c>
      <c r="Q57" s="65">
        <v>3.4525462962962966E-2</v>
      </c>
      <c r="R57" s="38">
        <v>97</v>
      </c>
      <c r="S57" s="65">
        <v>3.6539351851851851E-2</v>
      </c>
      <c r="T57" s="38">
        <v>58</v>
      </c>
      <c r="U57" s="66">
        <v>105</v>
      </c>
      <c r="V57" s="61">
        <v>72</v>
      </c>
      <c r="W57" s="61">
        <v>97</v>
      </c>
      <c r="X57" s="61">
        <v>58</v>
      </c>
      <c r="Y57" s="61">
        <v>105</v>
      </c>
      <c r="Z57" s="67">
        <f>(SUM(U57:X57))-Y57</f>
        <v>227</v>
      </c>
      <c r="AA57" s="73">
        <v>51</v>
      </c>
      <c r="AB57" s="74"/>
      <c r="AC57" s="71"/>
      <c r="AD57" s="72"/>
      <c r="AE57" s="71"/>
      <c r="AF57" s="72"/>
      <c r="AG57" s="71"/>
      <c r="AH57" s="72"/>
      <c r="AI57" s="71"/>
      <c r="AJ57" s="75"/>
      <c r="AK57" s="71"/>
      <c r="AL57" s="71"/>
      <c r="AM57" s="71"/>
      <c r="AN57" s="71"/>
      <c r="AO57" s="71"/>
      <c r="AP57" s="76">
        <f>SUM(AJ57:AO57)</f>
        <v>0</v>
      </c>
      <c r="AQ57" s="71"/>
    </row>
    <row r="58" spans="1:43">
      <c r="A58" s="38">
        <v>52</v>
      </c>
      <c r="B58" s="80" t="s">
        <v>145</v>
      </c>
      <c r="C58" s="58" t="s">
        <v>105</v>
      </c>
      <c r="D58" s="59">
        <v>1978</v>
      </c>
      <c r="E58" s="60" t="s">
        <v>40</v>
      </c>
      <c r="F58" s="58" t="s">
        <v>146</v>
      </c>
      <c r="G58" s="61">
        <v>1</v>
      </c>
      <c r="H58" s="61">
        <v>1</v>
      </c>
      <c r="I58" s="62">
        <v>1</v>
      </c>
      <c r="J58" s="61">
        <v>1</v>
      </c>
      <c r="K58" s="63">
        <f>SUM(G58:J58)</f>
        <v>4</v>
      </c>
      <c r="L58" s="84"/>
      <c r="M58" s="64">
        <v>3.3877314814814811E-2</v>
      </c>
      <c r="N58" s="38">
        <v>101</v>
      </c>
      <c r="O58" s="65">
        <v>3.5011574074074077E-2</v>
      </c>
      <c r="P58" s="38">
        <v>71</v>
      </c>
      <c r="Q58" s="65">
        <v>3.4328703703703702E-2</v>
      </c>
      <c r="R58" s="38">
        <v>93</v>
      </c>
      <c r="S58" s="65">
        <v>3.7222222222222219E-2</v>
      </c>
      <c r="T58" s="38">
        <v>64</v>
      </c>
      <c r="U58" s="66">
        <v>101</v>
      </c>
      <c r="V58" s="61">
        <v>71</v>
      </c>
      <c r="W58" s="61">
        <v>93</v>
      </c>
      <c r="X58" s="61">
        <v>64</v>
      </c>
      <c r="Y58" s="61">
        <v>101</v>
      </c>
      <c r="Z58" s="67">
        <f>(SUM(U58:X58))-Y58</f>
        <v>228</v>
      </c>
      <c r="AA58" s="73">
        <v>52</v>
      </c>
      <c r="AB58" s="74"/>
      <c r="AC58" s="71"/>
      <c r="AD58" s="72"/>
      <c r="AE58" s="71"/>
      <c r="AF58" s="72"/>
      <c r="AG58" s="71"/>
      <c r="AH58" s="72"/>
      <c r="AI58" s="71"/>
      <c r="AJ58" s="75"/>
      <c r="AK58" s="71"/>
      <c r="AL58" s="71"/>
      <c r="AM58" s="71"/>
      <c r="AN58" s="71"/>
      <c r="AO58" s="71"/>
      <c r="AP58" s="76">
        <f>SUM(AJ58:AO58)</f>
        <v>0</v>
      </c>
      <c r="AQ58" s="71"/>
    </row>
    <row r="59" spans="1:43">
      <c r="A59" s="38">
        <v>53</v>
      </c>
      <c r="B59" s="80" t="s">
        <v>147</v>
      </c>
      <c r="C59" s="58" t="s">
        <v>148</v>
      </c>
      <c r="D59" s="59">
        <v>1997</v>
      </c>
      <c r="E59" s="60" t="s">
        <v>67</v>
      </c>
      <c r="F59" s="58" t="s">
        <v>61</v>
      </c>
      <c r="G59" s="61">
        <v>1</v>
      </c>
      <c r="H59" s="78">
        <v>1</v>
      </c>
      <c r="I59" s="62">
        <v>1</v>
      </c>
      <c r="J59" s="61">
        <v>1</v>
      </c>
      <c r="K59" s="63">
        <f>SUM(G59:J59)</f>
        <v>4</v>
      </c>
      <c r="L59" s="32">
        <v>1</v>
      </c>
      <c r="M59" s="64">
        <v>3.5659722222222225E-2</v>
      </c>
      <c r="N59" s="38">
        <v>113</v>
      </c>
      <c r="O59" s="65">
        <v>3.6076388888888887E-2</v>
      </c>
      <c r="P59" s="38">
        <v>77</v>
      </c>
      <c r="Q59" s="65">
        <v>3.4398148148148143E-2</v>
      </c>
      <c r="R59" s="38">
        <v>94</v>
      </c>
      <c r="S59" s="65">
        <v>3.6712962962962961E-2</v>
      </c>
      <c r="T59" s="38">
        <v>59</v>
      </c>
      <c r="U59" s="66">
        <v>113</v>
      </c>
      <c r="V59" s="61">
        <v>77</v>
      </c>
      <c r="W59" s="61">
        <v>94</v>
      </c>
      <c r="X59" s="61">
        <v>59</v>
      </c>
      <c r="Y59" s="61">
        <v>113</v>
      </c>
      <c r="Z59" s="67">
        <f>(SUM(U59:X59))-Y59</f>
        <v>230</v>
      </c>
      <c r="AA59" s="73">
        <v>53</v>
      </c>
      <c r="AB59" s="64">
        <v>3.5659722222222225E-2</v>
      </c>
      <c r="AC59" s="38">
        <v>59</v>
      </c>
      <c r="AD59" s="65">
        <v>3.6076388888888887E-2</v>
      </c>
      <c r="AE59" s="38">
        <v>48</v>
      </c>
      <c r="AF59" s="65">
        <v>3.4398148148148143E-2</v>
      </c>
      <c r="AG59" s="38">
        <v>47</v>
      </c>
      <c r="AH59" s="65">
        <v>3.6712962962962961E-2</v>
      </c>
      <c r="AI59" s="38">
        <v>37</v>
      </c>
      <c r="AJ59" s="66">
        <v>59</v>
      </c>
      <c r="AK59" s="61">
        <v>48</v>
      </c>
      <c r="AL59" s="61">
        <v>47</v>
      </c>
      <c r="AM59" s="61">
        <v>37</v>
      </c>
      <c r="AN59" s="61">
        <v>59</v>
      </c>
      <c r="AO59" s="61">
        <v>-3</v>
      </c>
      <c r="AP59" s="69">
        <f>(SUM(AJ59:AM59)-AN59)+AO59</f>
        <v>129</v>
      </c>
      <c r="AQ59" s="38">
        <v>38</v>
      </c>
    </row>
    <row r="60" spans="1:43">
      <c r="A60" s="38">
        <v>54</v>
      </c>
      <c r="B60" s="80" t="s">
        <v>149</v>
      </c>
      <c r="C60" s="58" t="s">
        <v>150</v>
      </c>
      <c r="D60" s="59">
        <v>1988</v>
      </c>
      <c r="E60" s="60" t="s">
        <v>37</v>
      </c>
      <c r="F60" s="58" t="s">
        <v>55</v>
      </c>
      <c r="G60" s="71"/>
      <c r="H60" s="61">
        <v>1</v>
      </c>
      <c r="I60" s="62">
        <v>1</v>
      </c>
      <c r="J60" s="61">
        <v>1</v>
      </c>
      <c r="K60" s="63">
        <f>SUM(G60:J60)</f>
        <v>3</v>
      </c>
      <c r="L60" s="71"/>
      <c r="M60" s="74"/>
      <c r="N60" s="71"/>
      <c r="O60" s="65">
        <v>3.4062500000000002E-2</v>
      </c>
      <c r="P60" s="38">
        <v>62</v>
      </c>
      <c r="Q60" s="65">
        <v>3.5092592592592592E-2</v>
      </c>
      <c r="R60" s="38">
        <v>101</v>
      </c>
      <c r="S60" s="65">
        <v>3.7777777777777778E-2</v>
      </c>
      <c r="T60" s="38">
        <v>71</v>
      </c>
      <c r="U60" s="75"/>
      <c r="V60" s="61">
        <v>62</v>
      </c>
      <c r="W60" s="61">
        <v>101</v>
      </c>
      <c r="X60" s="61">
        <v>71</v>
      </c>
      <c r="Y60" s="71"/>
      <c r="Z60" s="67">
        <f>(SUM(U60:X60))-Y60</f>
        <v>234</v>
      </c>
      <c r="AA60" s="73">
        <v>54</v>
      </c>
      <c r="AB60" s="74"/>
      <c r="AC60" s="71"/>
      <c r="AD60" s="72"/>
      <c r="AE60" s="71"/>
      <c r="AF60" s="72"/>
      <c r="AG60" s="71"/>
      <c r="AH60" s="72"/>
      <c r="AI60" s="71"/>
      <c r="AJ60" s="75"/>
      <c r="AK60" s="71"/>
      <c r="AL60" s="71"/>
      <c r="AM60" s="71"/>
      <c r="AN60" s="71"/>
      <c r="AO60" s="71"/>
      <c r="AP60" s="76">
        <f>SUM(AJ60:AO60)</f>
        <v>0</v>
      </c>
      <c r="AQ60" s="71"/>
    </row>
    <row r="61" spans="1:43">
      <c r="A61" s="38">
        <v>55</v>
      </c>
      <c r="B61" s="80" t="s">
        <v>151</v>
      </c>
      <c r="C61" s="58" t="s">
        <v>152</v>
      </c>
      <c r="D61" s="59">
        <v>1963</v>
      </c>
      <c r="E61" s="60" t="s">
        <v>89</v>
      </c>
      <c r="F61" s="58" t="s">
        <v>44</v>
      </c>
      <c r="G61" s="71"/>
      <c r="H61" s="61">
        <v>1</v>
      </c>
      <c r="I61" s="62">
        <v>1</v>
      </c>
      <c r="J61" s="61">
        <v>1</v>
      </c>
      <c r="K61" s="63">
        <f>SUM(G61:J61)</f>
        <v>3</v>
      </c>
      <c r="L61" s="32">
        <v>1</v>
      </c>
      <c r="M61" s="74"/>
      <c r="N61" s="71"/>
      <c r="O61" s="65">
        <v>3.5833333333333335E-2</v>
      </c>
      <c r="P61" s="38">
        <v>75</v>
      </c>
      <c r="Q61" s="65">
        <v>3.5115740740740746E-2</v>
      </c>
      <c r="R61" s="38">
        <v>103</v>
      </c>
      <c r="S61" s="65">
        <v>3.6909722222222226E-2</v>
      </c>
      <c r="T61" s="38">
        <v>60</v>
      </c>
      <c r="U61" s="75"/>
      <c r="V61" s="61">
        <v>75</v>
      </c>
      <c r="W61" s="61">
        <v>103</v>
      </c>
      <c r="X61" s="61">
        <v>60</v>
      </c>
      <c r="Y61" s="71"/>
      <c r="Z61" s="67">
        <f>(SUM(U61:X61))-Y61</f>
        <v>238</v>
      </c>
      <c r="AA61" s="73">
        <v>55</v>
      </c>
      <c r="AB61" s="74"/>
      <c r="AC61" s="71"/>
      <c r="AD61" s="65">
        <v>3.5833333333333335E-2</v>
      </c>
      <c r="AE61" s="38">
        <v>47</v>
      </c>
      <c r="AF61" s="65">
        <v>3.5115740740740746E-2</v>
      </c>
      <c r="AG61" s="38">
        <v>49</v>
      </c>
      <c r="AH61" s="65">
        <v>3.6909722222222226E-2</v>
      </c>
      <c r="AI61" s="38">
        <v>38</v>
      </c>
      <c r="AJ61" s="75"/>
      <c r="AK61" s="61">
        <v>47</v>
      </c>
      <c r="AL61" s="61">
        <v>49</v>
      </c>
      <c r="AM61" s="61">
        <v>38</v>
      </c>
      <c r="AN61" s="71"/>
      <c r="AO61" s="71"/>
      <c r="AP61" s="69">
        <f>(SUM(AJ61:AM61)-AN61)+AO61</f>
        <v>134</v>
      </c>
      <c r="AQ61" s="38">
        <v>41</v>
      </c>
    </row>
    <row r="62" spans="1:43">
      <c r="A62" s="38">
        <v>56</v>
      </c>
      <c r="B62" s="80" t="s">
        <v>153</v>
      </c>
      <c r="C62" s="58" t="s">
        <v>141</v>
      </c>
      <c r="D62" s="59">
        <v>1987</v>
      </c>
      <c r="E62" s="60" t="s">
        <v>37</v>
      </c>
      <c r="F62" s="58" t="s">
        <v>61</v>
      </c>
      <c r="G62" s="61">
        <v>1</v>
      </c>
      <c r="H62" s="78">
        <v>1</v>
      </c>
      <c r="I62" s="62">
        <v>1</v>
      </c>
      <c r="J62" s="71"/>
      <c r="K62" s="63">
        <f>SUM(G62:J62)</f>
        <v>3</v>
      </c>
      <c r="L62" s="32">
        <v>1</v>
      </c>
      <c r="M62" s="64">
        <v>3.3564814814814818E-2</v>
      </c>
      <c r="N62" s="38">
        <v>97</v>
      </c>
      <c r="O62" s="65">
        <v>3.3113425925925928E-2</v>
      </c>
      <c r="P62" s="38">
        <v>56</v>
      </c>
      <c r="Q62" s="65">
        <v>3.3819444444444451E-2</v>
      </c>
      <c r="R62" s="38">
        <v>89</v>
      </c>
      <c r="S62" s="72"/>
      <c r="T62" s="71"/>
      <c r="U62" s="66">
        <v>97</v>
      </c>
      <c r="V62" s="61">
        <v>56</v>
      </c>
      <c r="W62" s="61">
        <v>89</v>
      </c>
      <c r="X62" s="71"/>
      <c r="Y62" s="71"/>
      <c r="Z62" s="67">
        <f>(SUM(U62:X62))-Y62</f>
        <v>242</v>
      </c>
      <c r="AA62" s="73">
        <v>56</v>
      </c>
      <c r="AB62" s="64">
        <v>3.3564814814814818E-2</v>
      </c>
      <c r="AC62" s="38">
        <v>51</v>
      </c>
      <c r="AD62" s="65">
        <v>3.3113425925925928E-2</v>
      </c>
      <c r="AE62" s="38">
        <v>37</v>
      </c>
      <c r="AF62" s="65">
        <v>3.3819444444444451E-2</v>
      </c>
      <c r="AG62" s="38">
        <v>46</v>
      </c>
      <c r="AH62" s="72"/>
      <c r="AI62" s="71"/>
      <c r="AJ62" s="66">
        <v>51</v>
      </c>
      <c r="AK62" s="61">
        <v>37</v>
      </c>
      <c r="AL62" s="61">
        <v>46</v>
      </c>
      <c r="AM62" s="71"/>
      <c r="AN62" s="71"/>
      <c r="AO62" s="71"/>
      <c r="AP62" s="69">
        <f>(SUM(AJ62:AM62)-AN62)+AO62</f>
        <v>134</v>
      </c>
      <c r="AQ62" s="38">
        <v>40</v>
      </c>
    </row>
    <row r="63" spans="1:43">
      <c r="A63" s="38">
        <v>57</v>
      </c>
      <c r="B63" s="80" t="s">
        <v>154</v>
      </c>
      <c r="C63" s="77" t="s">
        <v>155</v>
      </c>
      <c r="D63" s="59">
        <v>1964</v>
      </c>
      <c r="E63" s="60" t="s">
        <v>100</v>
      </c>
      <c r="F63" s="77" t="s">
        <v>61</v>
      </c>
      <c r="G63" s="61">
        <v>1</v>
      </c>
      <c r="H63" s="61">
        <v>1</v>
      </c>
      <c r="I63" s="62">
        <v>1</v>
      </c>
      <c r="J63" s="61">
        <v>1</v>
      </c>
      <c r="K63" s="63">
        <f>SUM(G63:J63)</f>
        <v>4</v>
      </c>
      <c r="L63" s="32">
        <v>1</v>
      </c>
      <c r="M63" s="64">
        <v>3.3912037037037039E-2</v>
      </c>
      <c r="N63" s="38">
        <v>103</v>
      </c>
      <c r="O63" s="65">
        <v>3.5266203703703702E-2</v>
      </c>
      <c r="P63" s="38">
        <v>73</v>
      </c>
      <c r="Q63" s="65">
        <v>3.516203703703704E-2</v>
      </c>
      <c r="R63" s="38">
        <v>104</v>
      </c>
      <c r="S63" s="65">
        <v>3.7511574074074072E-2</v>
      </c>
      <c r="T63" s="38">
        <v>68</v>
      </c>
      <c r="U63" s="66">
        <v>103</v>
      </c>
      <c r="V63" s="61">
        <v>73</v>
      </c>
      <c r="W63" s="61">
        <v>104</v>
      </c>
      <c r="X63" s="61">
        <v>68</v>
      </c>
      <c r="Y63" s="61">
        <v>104</v>
      </c>
      <c r="Z63" s="67">
        <f>(SUM(U63:X63))-Y63</f>
        <v>244</v>
      </c>
      <c r="AA63" s="73">
        <v>57</v>
      </c>
      <c r="AB63" s="64">
        <v>3.3912037037037039E-2</v>
      </c>
      <c r="AC63" s="38">
        <v>55</v>
      </c>
      <c r="AD63" s="65">
        <v>3.5266203703703702E-2</v>
      </c>
      <c r="AE63" s="38">
        <v>45</v>
      </c>
      <c r="AF63" s="65">
        <v>3.516203703703704E-2</v>
      </c>
      <c r="AG63" s="38">
        <v>50</v>
      </c>
      <c r="AH63" s="65">
        <v>3.7511574074074072E-2</v>
      </c>
      <c r="AI63" s="38">
        <v>42</v>
      </c>
      <c r="AJ63" s="66">
        <v>55</v>
      </c>
      <c r="AK63" s="61">
        <v>45</v>
      </c>
      <c r="AL63" s="61">
        <v>50</v>
      </c>
      <c r="AM63" s="61">
        <v>42</v>
      </c>
      <c r="AN63" s="61">
        <v>55</v>
      </c>
      <c r="AO63" s="61">
        <v>-3</v>
      </c>
      <c r="AP63" s="69">
        <f>(SUM(AJ63:AM63)-AN63)+AO63</f>
        <v>134</v>
      </c>
      <c r="AQ63" s="38">
        <v>39</v>
      </c>
    </row>
    <row r="64" spans="1:43">
      <c r="A64" s="38">
        <v>58</v>
      </c>
      <c r="B64" s="80" t="s">
        <v>156</v>
      </c>
      <c r="C64" s="58" t="s">
        <v>155</v>
      </c>
      <c r="D64" s="59">
        <v>1976</v>
      </c>
      <c r="E64" s="60" t="s">
        <v>40</v>
      </c>
      <c r="F64" s="58" t="s">
        <v>140</v>
      </c>
      <c r="G64" s="61">
        <v>1</v>
      </c>
      <c r="H64" s="61">
        <v>1</v>
      </c>
      <c r="I64" s="62">
        <v>1</v>
      </c>
      <c r="J64" s="61">
        <v>1</v>
      </c>
      <c r="K64" s="63">
        <f>SUM(G64:J64)</f>
        <v>4</v>
      </c>
      <c r="L64" s="71"/>
      <c r="M64" s="64">
        <v>3.515046296296296E-2</v>
      </c>
      <c r="N64" s="38">
        <v>108</v>
      </c>
      <c r="O64" s="65">
        <v>3.5949074074074071E-2</v>
      </c>
      <c r="P64" s="38">
        <v>76</v>
      </c>
      <c r="Q64" s="65">
        <v>3.4930555555555555E-2</v>
      </c>
      <c r="R64" s="38">
        <v>100</v>
      </c>
      <c r="S64" s="65">
        <v>3.75462962962963E-2</v>
      </c>
      <c r="T64" s="38">
        <v>69</v>
      </c>
      <c r="U64" s="66">
        <v>108</v>
      </c>
      <c r="V64" s="61">
        <v>76</v>
      </c>
      <c r="W64" s="61">
        <v>100</v>
      </c>
      <c r="X64" s="61">
        <v>69</v>
      </c>
      <c r="Y64" s="61">
        <v>108</v>
      </c>
      <c r="Z64" s="67">
        <f>(SUM(U64:X64))-Y64</f>
        <v>245</v>
      </c>
      <c r="AA64" s="73">
        <v>58</v>
      </c>
      <c r="AB64" s="74"/>
      <c r="AC64" s="71"/>
      <c r="AD64" s="72"/>
      <c r="AE64" s="71"/>
      <c r="AF64" s="72"/>
      <c r="AG64" s="71"/>
      <c r="AH64" s="72"/>
      <c r="AI64" s="71"/>
      <c r="AJ64" s="75"/>
      <c r="AK64" s="71"/>
      <c r="AL64" s="71"/>
      <c r="AM64" s="71"/>
      <c r="AN64" s="71"/>
      <c r="AO64" s="71"/>
      <c r="AP64" s="76">
        <f>SUM(AJ64:AO64)</f>
        <v>0</v>
      </c>
      <c r="AQ64" s="71"/>
    </row>
    <row r="65" spans="1:43">
      <c r="A65" s="38">
        <v>59</v>
      </c>
      <c r="B65" s="80" t="s">
        <v>157</v>
      </c>
      <c r="C65" s="58" t="s">
        <v>80</v>
      </c>
      <c r="D65" s="59">
        <v>1988</v>
      </c>
      <c r="E65" s="60" t="s">
        <v>37</v>
      </c>
      <c r="F65" s="58" t="s">
        <v>158</v>
      </c>
      <c r="G65" s="61">
        <v>1</v>
      </c>
      <c r="H65" s="78">
        <v>1</v>
      </c>
      <c r="I65" s="62">
        <v>1</v>
      </c>
      <c r="J65" s="71"/>
      <c r="K65" s="63">
        <f>SUM(G65:J65)</f>
        <v>3</v>
      </c>
      <c r="L65" s="32">
        <v>1</v>
      </c>
      <c r="M65" s="64">
        <v>3.3842592592592598E-2</v>
      </c>
      <c r="N65" s="38">
        <v>100</v>
      </c>
      <c r="O65" s="65">
        <v>3.4131944444444444E-2</v>
      </c>
      <c r="P65" s="38">
        <v>64</v>
      </c>
      <c r="Q65" s="65">
        <v>3.3136574074074075E-2</v>
      </c>
      <c r="R65" s="38">
        <v>81</v>
      </c>
      <c r="S65" s="72"/>
      <c r="T65" s="71"/>
      <c r="U65" s="66">
        <v>100</v>
      </c>
      <c r="V65" s="61">
        <v>64</v>
      </c>
      <c r="W65" s="61">
        <v>81</v>
      </c>
      <c r="X65" s="71"/>
      <c r="Y65" s="71"/>
      <c r="Z65" s="67">
        <f>(SUM(U65:X65))-Y65</f>
        <v>245</v>
      </c>
      <c r="AA65" s="73">
        <v>59</v>
      </c>
      <c r="AB65" s="64">
        <v>3.3842592592592598E-2</v>
      </c>
      <c r="AC65" s="38">
        <v>54</v>
      </c>
      <c r="AD65" s="65">
        <v>3.4131944444444444E-2</v>
      </c>
      <c r="AE65" s="38">
        <v>41</v>
      </c>
      <c r="AF65" s="65">
        <v>3.3136574074074075E-2</v>
      </c>
      <c r="AG65" s="38">
        <v>41</v>
      </c>
      <c r="AH65" s="72"/>
      <c r="AI65" s="71"/>
      <c r="AJ65" s="66">
        <v>54</v>
      </c>
      <c r="AK65" s="61">
        <v>41</v>
      </c>
      <c r="AL65" s="61">
        <v>41</v>
      </c>
      <c r="AM65" s="71"/>
      <c r="AN65" s="71"/>
      <c r="AO65" s="71"/>
      <c r="AP65" s="69">
        <f>(SUM(AJ65:AM65)-AN65)+AO65</f>
        <v>136</v>
      </c>
      <c r="AQ65" s="38">
        <v>42</v>
      </c>
    </row>
    <row r="66" spans="1:43">
      <c r="A66" s="38">
        <v>60</v>
      </c>
      <c r="B66" s="80" t="s">
        <v>159</v>
      </c>
      <c r="C66" s="58" t="s">
        <v>63</v>
      </c>
      <c r="D66" s="59">
        <v>1989</v>
      </c>
      <c r="E66" s="60" t="s">
        <v>37</v>
      </c>
      <c r="F66" s="58" t="s">
        <v>61</v>
      </c>
      <c r="G66" s="71"/>
      <c r="H66" s="61">
        <v>1</v>
      </c>
      <c r="I66" s="62">
        <v>1</v>
      </c>
      <c r="J66" s="61">
        <v>1</v>
      </c>
      <c r="K66" s="63">
        <f>SUM(G66:J66)</f>
        <v>3</v>
      </c>
      <c r="L66" s="32">
        <v>1</v>
      </c>
      <c r="M66" s="74"/>
      <c r="N66" s="71"/>
      <c r="O66" s="65">
        <v>3.5462962962962967E-2</v>
      </c>
      <c r="P66" s="38">
        <v>74</v>
      </c>
      <c r="Q66" s="65">
        <v>3.5405092592592592E-2</v>
      </c>
      <c r="R66" s="38">
        <v>108</v>
      </c>
      <c r="S66" s="65">
        <v>3.7615740740740741E-2</v>
      </c>
      <c r="T66" s="38">
        <v>70</v>
      </c>
      <c r="U66" s="75"/>
      <c r="V66" s="61">
        <v>74</v>
      </c>
      <c r="W66" s="61">
        <v>108</v>
      </c>
      <c r="X66" s="61">
        <v>70</v>
      </c>
      <c r="Y66" s="71"/>
      <c r="Z66" s="67">
        <f>(SUM(U66:X66))-Y66</f>
        <v>252</v>
      </c>
      <c r="AA66" s="73">
        <v>60</v>
      </c>
      <c r="AB66" s="74"/>
      <c r="AC66" s="71"/>
      <c r="AD66" s="65">
        <v>3.5462962962962967E-2</v>
      </c>
      <c r="AE66" s="38">
        <v>46</v>
      </c>
      <c r="AF66" s="65">
        <v>3.5405092592592592E-2</v>
      </c>
      <c r="AG66" s="38">
        <v>53</v>
      </c>
      <c r="AH66" s="65">
        <v>3.7615740740740741E-2</v>
      </c>
      <c r="AI66" s="38">
        <v>43</v>
      </c>
      <c r="AJ66" s="75"/>
      <c r="AK66" s="61">
        <v>46</v>
      </c>
      <c r="AL66" s="61">
        <v>53</v>
      </c>
      <c r="AM66" s="61">
        <v>43</v>
      </c>
      <c r="AN66" s="71"/>
      <c r="AO66" s="71"/>
      <c r="AP66" s="69">
        <f>(SUM(AJ66:AM66)-AN66)+AO66</f>
        <v>142</v>
      </c>
      <c r="AQ66" s="38">
        <v>43</v>
      </c>
    </row>
    <row r="67" spans="1:43">
      <c r="A67" s="38">
        <v>61</v>
      </c>
      <c r="B67" s="80" t="s">
        <v>160</v>
      </c>
      <c r="C67" s="58" t="s">
        <v>71</v>
      </c>
      <c r="D67" s="59">
        <v>1983</v>
      </c>
      <c r="E67" s="60" t="s">
        <v>40</v>
      </c>
      <c r="F67" s="58" t="s">
        <v>61</v>
      </c>
      <c r="G67" s="61">
        <v>1</v>
      </c>
      <c r="H67" s="78">
        <v>1</v>
      </c>
      <c r="I67" s="62">
        <v>1</v>
      </c>
      <c r="J67" s="61">
        <v>1</v>
      </c>
      <c r="K67" s="63">
        <f>SUM(G67:J67)</f>
        <v>4</v>
      </c>
      <c r="L67" s="32">
        <v>1</v>
      </c>
      <c r="M67" s="64">
        <v>3.5763888888888887E-2</v>
      </c>
      <c r="N67" s="38">
        <v>116</v>
      </c>
      <c r="O67" s="65">
        <v>3.6400462962962961E-2</v>
      </c>
      <c r="P67" s="38">
        <v>78</v>
      </c>
      <c r="Q67" s="65">
        <v>3.5381944444444445E-2</v>
      </c>
      <c r="R67" s="38">
        <v>107</v>
      </c>
      <c r="S67" s="65">
        <v>3.9270833333333331E-2</v>
      </c>
      <c r="T67" s="38">
        <v>76</v>
      </c>
      <c r="U67" s="66">
        <v>116</v>
      </c>
      <c r="V67" s="61">
        <v>78</v>
      </c>
      <c r="W67" s="61">
        <v>107</v>
      </c>
      <c r="X67" s="61">
        <v>76</v>
      </c>
      <c r="Y67" s="61">
        <v>116</v>
      </c>
      <c r="Z67" s="67">
        <f>(SUM(U67:X67))-Y67</f>
        <v>261</v>
      </c>
      <c r="AA67" s="73">
        <v>61</v>
      </c>
      <c r="AB67" s="64">
        <v>3.5763888888888887E-2</v>
      </c>
      <c r="AC67" s="38">
        <v>60</v>
      </c>
      <c r="AD67" s="65">
        <v>3.6400462962962961E-2</v>
      </c>
      <c r="AE67" s="38">
        <v>49</v>
      </c>
      <c r="AF67" s="65">
        <v>3.5381944444444445E-2</v>
      </c>
      <c r="AG67" s="38">
        <v>52</v>
      </c>
      <c r="AH67" s="65">
        <v>3.9270833333333331E-2</v>
      </c>
      <c r="AI67" s="38">
        <v>47</v>
      </c>
      <c r="AJ67" s="66">
        <v>60</v>
      </c>
      <c r="AK67" s="61">
        <v>49</v>
      </c>
      <c r="AL67" s="61">
        <v>52</v>
      </c>
      <c r="AM67" s="61">
        <v>47</v>
      </c>
      <c r="AN67" s="61">
        <v>60</v>
      </c>
      <c r="AO67" s="61">
        <v>-3</v>
      </c>
      <c r="AP67" s="69">
        <f>(SUM(AJ67:AM67)-AN67)+AO67</f>
        <v>145</v>
      </c>
      <c r="AQ67" s="38">
        <v>44</v>
      </c>
    </row>
    <row r="68" spans="1:43">
      <c r="A68" s="38">
        <v>62</v>
      </c>
      <c r="B68" s="80" t="s">
        <v>161</v>
      </c>
      <c r="C68" s="58" t="s">
        <v>162</v>
      </c>
      <c r="D68" s="59">
        <v>1976</v>
      </c>
      <c r="E68" s="60" t="s">
        <v>40</v>
      </c>
      <c r="F68" s="58" t="s">
        <v>163</v>
      </c>
      <c r="G68" s="61">
        <v>1</v>
      </c>
      <c r="H68" s="61">
        <v>1</v>
      </c>
      <c r="I68" s="62">
        <v>1</v>
      </c>
      <c r="J68" s="71"/>
      <c r="K68" s="63">
        <f>SUM(G68:J68)</f>
        <v>3</v>
      </c>
      <c r="L68" s="84"/>
      <c r="M68" s="64">
        <v>3.2685185185185185E-2</v>
      </c>
      <c r="N68" s="38">
        <v>87</v>
      </c>
      <c r="O68" s="65">
        <v>3.4305555555555554E-2</v>
      </c>
      <c r="P68" s="38">
        <v>66</v>
      </c>
      <c r="Q68" s="65">
        <v>3.5868055555555556E-2</v>
      </c>
      <c r="R68" s="38">
        <v>112</v>
      </c>
      <c r="S68" s="72"/>
      <c r="T68" s="71"/>
      <c r="U68" s="66">
        <v>87</v>
      </c>
      <c r="V68" s="61">
        <v>66</v>
      </c>
      <c r="W68" s="61">
        <v>112</v>
      </c>
      <c r="X68" s="71"/>
      <c r="Y68" s="71"/>
      <c r="Z68" s="67">
        <f>(SUM(U68:X68))-Y68</f>
        <v>265</v>
      </c>
      <c r="AA68" s="73">
        <v>62</v>
      </c>
      <c r="AB68" s="74"/>
      <c r="AC68" s="71"/>
      <c r="AD68" s="72"/>
      <c r="AE68" s="71"/>
      <c r="AF68" s="72"/>
      <c r="AG68" s="71"/>
      <c r="AH68" s="72"/>
      <c r="AI68" s="71"/>
      <c r="AJ68" s="75"/>
      <c r="AK68" s="71"/>
      <c r="AL68" s="71"/>
      <c r="AM68" s="71"/>
      <c r="AN68" s="71"/>
      <c r="AO68" s="71"/>
      <c r="AP68" s="76">
        <f>SUM(AJ68:AO68)</f>
        <v>0</v>
      </c>
      <c r="AQ68" s="71"/>
    </row>
    <row r="69" spans="1:43">
      <c r="A69" s="38">
        <v>63</v>
      </c>
      <c r="B69" s="80" t="s">
        <v>164</v>
      </c>
      <c r="C69" s="77" t="s">
        <v>78</v>
      </c>
      <c r="D69" s="59">
        <v>2000</v>
      </c>
      <c r="E69" s="60" t="s">
        <v>67</v>
      </c>
      <c r="F69" s="58" t="s">
        <v>41</v>
      </c>
      <c r="G69" s="61">
        <v>1</v>
      </c>
      <c r="H69" s="78">
        <v>1</v>
      </c>
      <c r="I69" s="62">
        <v>1</v>
      </c>
      <c r="J69" s="61">
        <v>1</v>
      </c>
      <c r="K69" s="63">
        <f>SUM(G69:J69)</f>
        <v>4</v>
      </c>
      <c r="L69" s="71"/>
      <c r="M69" s="64">
        <v>3.5671296296296298E-2</v>
      </c>
      <c r="N69" s="38">
        <v>114</v>
      </c>
      <c r="O69" s="65">
        <v>4.9606481481481481E-2</v>
      </c>
      <c r="P69" s="38">
        <v>98</v>
      </c>
      <c r="Q69" s="65">
        <v>3.5810185185185188E-2</v>
      </c>
      <c r="R69" s="38">
        <v>110</v>
      </c>
      <c r="S69" s="65">
        <v>3.7465277777777778E-2</v>
      </c>
      <c r="T69" s="38">
        <v>67</v>
      </c>
      <c r="U69" s="66">
        <v>114</v>
      </c>
      <c r="V69" s="61">
        <v>98</v>
      </c>
      <c r="W69" s="61">
        <v>110</v>
      </c>
      <c r="X69" s="61">
        <v>67</v>
      </c>
      <c r="Y69" s="61">
        <v>114</v>
      </c>
      <c r="Z69" s="67">
        <f>(SUM(U69:X69))-Y69</f>
        <v>275</v>
      </c>
      <c r="AA69" s="73">
        <v>63</v>
      </c>
      <c r="AB69" s="74"/>
      <c r="AC69" s="71"/>
      <c r="AD69" s="72"/>
      <c r="AE69" s="71"/>
      <c r="AF69" s="72"/>
      <c r="AG69" s="71"/>
      <c r="AH69" s="72"/>
      <c r="AI69" s="71"/>
      <c r="AJ69" s="75"/>
      <c r="AK69" s="71"/>
      <c r="AL69" s="71"/>
      <c r="AM69" s="71"/>
      <c r="AN69" s="71"/>
      <c r="AO69" s="71"/>
      <c r="AP69" s="76">
        <f>SUM(AJ69:AO69)</f>
        <v>0</v>
      </c>
      <c r="AQ69" s="71"/>
    </row>
    <row r="70" spans="1:43">
      <c r="A70" s="38">
        <v>64</v>
      </c>
      <c r="B70" s="80" t="s">
        <v>165</v>
      </c>
      <c r="C70" s="58" t="s">
        <v>139</v>
      </c>
      <c r="D70" s="59">
        <v>1994</v>
      </c>
      <c r="E70" s="60" t="s">
        <v>67</v>
      </c>
      <c r="F70" s="58" t="s">
        <v>166</v>
      </c>
      <c r="G70" s="61">
        <v>1</v>
      </c>
      <c r="H70" s="78">
        <v>1</v>
      </c>
      <c r="I70" s="62">
        <v>1</v>
      </c>
      <c r="J70" s="61">
        <v>1</v>
      </c>
      <c r="K70" s="63">
        <f>SUM(G70:J70)</f>
        <v>4</v>
      </c>
      <c r="L70" s="71"/>
      <c r="M70" s="64">
        <v>4.0370370370370369E-2</v>
      </c>
      <c r="N70" s="38">
        <v>137</v>
      </c>
      <c r="O70" s="65">
        <v>3.8935185185185191E-2</v>
      </c>
      <c r="P70" s="38">
        <v>84</v>
      </c>
      <c r="Q70" s="65">
        <v>3.8414351851851852E-2</v>
      </c>
      <c r="R70" s="38">
        <v>125</v>
      </c>
      <c r="S70" s="65">
        <v>3.9074074074074074E-2</v>
      </c>
      <c r="T70" s="38">
        <v>74</v>
      </c>
      <c r="U70" s="66">
        <v>137</v>
      </c>
      <c r="V70" s="61">
        <v>84</v>
      </c>
      <c r="W70" s="61">
        <v>125</v>
      </c>
      <c r="X70" s="61">
        <v>74</v>
      </c>
      <c r="Y70" s="61">
        <v>137</v>
      </c>
      <c r="Z70" s="67">
        <f>(SUM(U70:X70))-Y70</f>
        <v>283</v>
      </c>
      <c r="AA70" s="73">
        <v>64</v>
      </c>
      <c r="AB70" s="74"/>
      <c r="AC70" s="71"/>
      <c r="AD70" s="72"/>
      <c r="AE70" s="71"/>
      <c r="AF70" s="72"/>
      <c r="AG70" s="71"/>
      <c r="AH70" s="72"/>
      <c r="AI70" s="71"/>
      <c r="AJ70" s="75"/>
      <c r="AK70" s="71"/>
      <c r="AL70" s="71"/>
      <c r="AM70" s="71"/>
      <c r="AN70" s="71"/>
      <c r="AO70" s="71"/>
      <c r="AP70" s="76">
        <f>SUM(AJ70:AO70)</f>
        <v>0</v>
      </c>
      <c r="AQ70" s="71"/>
    </row>
    <row r="71" spans="1:43">
      <c r="A71" s="38">
        <v>65</v>
      </c>
      <c r="B71" s="80" t="s">
        <v>167</v>
      </c>
      <c r="C71" s="58" t="s">
        <v>168</v>
      </c>
      <c r="D71" s="59">
        <v>1980</v>
      </c>
      <c r="E71" s="60" t="s">
        <v>40</v>
      </c>
      <c r="F71" s="58" t="s">
        <v>61</v>
      </c>
      <c r="G71" s="61">
        <v>1</v>
      </c>
      <c r="H71" s="78">
        <v>1</v>
      </c>
      <c r="I71" s="62">
        <v>1</v>
      </c>
      <c r="J71" s="61">
        <v>1</v>
      </c>
      <c r="K71" s="63">
        <f>SUM(G71:J71)</f>
        <v>4</v>
      </c>
      <c r="L71" s="32">
        <v>1</v>
      </c>
      <c r="M71" s="64">
        <v>3.6180555555555556E-2</v>
      </c>
      <c r="N71" s="38">
        <v>121</v>
      </c>
      <c r="O71" s="65">
        <v>4.2175925925925922E-2</v>
      </c>
      <c r="P71" s="38">
        <v>93</v>
      </c>
      <c r="Q71" s="65">
        <v>3.6597222222222225E-2</v>
      </c>
      <c r="R71" s="38">
        <v>118</v>
      </c>
      <c r="S71" s="65">
        <v>3.8425925925925926E-2</v>
      </c>
      <c r="T71" s="38">
        <v>73</v>
      </c>
      <c r="U71" s="66">
        <v>121</v>
      </c>
      <c r="V71" s="61">
        <v>93</v>
      </c>
      <c r="W71" s="61">
        <v>118</v>
      </c>
      <c r="X71" s="61">
        <v>73</v>
      </c>
      <c r="Y71" s="61">
        <v>121</v>
      </c>
      <c r="Z71" s="67">
        <f>(SUM(U71:X71))-Y71</f>
        <v>284</v>
      </c>
      <c r="AA71" s="73">
        <v>65</v>
      </c>
      <c r="AB71" s="64">
        <v>3.6180555555555556E-2</v>
      </c>
      <c r="AC71" s="38">
        <v>62</v>
      </c>
      <c r="AD71" s="65">
        <v>4.2175925925925922E-2</v>
      </c>
      <c r="AE71" s="38">
        <v>57</v>
      </c>
      <c r="AF71" s="65">
        <v>3.6597222222222225E-2</v>
      </c>
      <c r="AG71" s="38">
        <v>56</v>
      </c>
      <c r="AH71" s="65">
        <v>3.8425925925925926E-2</v>
      </c>
      <c r="AI71" s="38">
        <v>45</v>
      </c>
      <c r="AJ71" s="66">
        <v>62</v>
      </c>
      <c r="AK71" s="61">
        <v>57</v>
      </c>
      <c r="AL71" s="61">
        <v>56</v>
      </c>
      <c r="AM71" s="61">
        <v>45</v>
      </c>
      <c r="AN71" s="61">
        <v>62</v>
      </c>
      <c r="AO71" s="61">
        <v>-3</v>
      </c>
      <c r="AP71" s="69">
        <f>(SUM(AJ71:AM71)-AN71)+AO71</f>
        <v>155</v>
      </c>
      <c r="AQ71" s="38">
        <v>45</v>
      </c>
    </row>
    <row r="72" spans="1:43">
      <c r="A72" s="38">
        <v>66</v>
      </c>
      <c r="B72" s="80" t="s">
        <v>169</v>
      </c>
      <c r="C72" s="58" t="s">
        <v>103</v>
      </c>
      <c r="D72" s="59">
        <v>1987</v>
      </c>
      <c r="E72" s="60" t="s">
        <v>37</v>
      </c>
      <c r="F72" s="58" t="s">
        <v>61</v>
      </c>
      <c r="G72" s="71"/>
      <c r="H72" s="61">
        <v>1</v>
      </c>
      <c r="I72" s="62">
        <v>1</v>
      </c>
      <c r="J72" s="61">
        <v>1</v>
      </c>
      <c r="K72" s="63">
        <f>SUM(G72:J72)</f>
        <v>3</v>
      </c>
      <c r="L72" s="32">
        <v>1</v>
      </c>
      <c r="M72" s="74"/>
      <c r="N72" s="71"/>
      <c r="O72" s="65">
        <v>3.8865740740740742E-2</v>
      </c>
      <c r="P72" s="38">
        <v>83</v>
      </c>
      <c r="Q72" s="65">
        <v>3.8564814814814816E-2</v>
      </c>
      <c r="R72" s="38">
        <v>126</v>
      </c>
      <c r="S72" s="65">
        <v>3.9131944444444448E-2</v>
      </c>
      <c r="T72" s="38">
        <v>75</v>
      </c>
      <c r="U72" s="75"/>
      <c r="V72" s="61">
        <v>83</v>
      </c>
      <c r="W72" s="61">
        <v>126</v>
      </c>
      <c r="X72" s="61">
        <v>75</v>
      </c>
      <c r="Y72" s="71"/>
      <c r="Z72" s="67">
        <f>(SUM(U72:X72))-Y72</f>
        <v>284</v>
      </c>
      <c r="AA72" s="73">
        <v>66</v>
      </c>
      <c r="AB72" s="74"/>
      <c r="AC72" s="71"/>
      <c r="AD72" s="65">
        <v>3.8865740740740742E-2</v>
      </c>
      <c r="AE72" s="38">
        <v>51</v>
      </c>
      <c r="AF72" s="65">
        <v>3.8564814814814816E-2</v>
      </c>
      <c r="AG72" s="38">
        <v>60</v>
      </c>
      <c r="AH72" s="65">
        <v>3.9131944444444448E-2</v>
      </c>
      <c r="AI72" s="38">
        <v>46</v>
      </c>
      <c r="AJ72" s="75"/>
      <c r="AK72" s="61">
        <v>51</v>
      </c>
      <c r="AL72" s="61">
        <v>60</v>
      </c>
      <c r="AM72" s="61">
        <v>46</v>
      </c>
      <c r="AN72" s="71"/>
      <c r="AO72" s="71"/>
      <c r="AP72" s="69">
        <f>(SUM(AJ72:AM72)-AN72)+AO72</f>
        <v>157</v>
      </c>
      <c r="AQ72" s="38">
        <v>47</v>
      </c>
    </row>
    <row r="73" spans="1:43">
      <c r="A73" s="38">
        <v>67</v>
      </c>
      <c r="B73" s="80" t="s">
        <v>170</v>
      </c>
      <c r="C73" s="58" t="s">
        <v>155</v>
      </c>
      <c r="D73" s="59">
        <v>1988</v>
      </c>
      <c r="E73" s="60" t="s">
        <v>37</v>
      </c>
      <c r="F73" s="58" t="s">
        <v>61</v>
      </c>
      <c r="G73" s="61">
        <v>1</v>
      </c>
      <c r="H73" s="61">
        <v>1</v>
      </c>
      <c r="I73" s="62">
        <v>1</v>
      </c>
      <c r="J73" s="71"/>
      <c r="K73" s="63">
        <f>SUM(G73:J73)</f>
        <v>3</v>
      </c>
      <c r="L73" s="32">
        <v>1</v>
      </c>
      <c r="M73" s="64">
        <v>3.4502314814814812E-2</v>
      </c>
      <c r="N73" s="38">
        <v>106</v>
      </c>
      <c r="O73" s="65">
        <v>3.6932870370370366E-2</v>
      </c>
      <c r="P73" s="38">
        <v>80</v>
      </c>
      <c r="Q73" s="65">
        <v>3.5289351851851856E-2</v>
      </c>
      <c r="R73" s="38">
        <v>105</v>
      </c>
      <c r="S73" s="72"/>
      <c r="T73" s="71"/>
      <c r="U73" s="66">
        <v>106</v>
      </c>
      <c r="V73" s="61">
        <v>80</v>
      </c>
      <c r="W73" s="61">
        <v>105</v>
      </c>
      <c r="X73" s="71"/>
      <c r="Y73" s="71"/>
      <c r="Z73" s="67">
        <f>(SUM(U73:X73))-Y73</f>
        <v>291</v>
      </c>
      <c r="AA73" s="73">
        <v>67</v>
      </c>
      <c r="AB73" s="64">
        <v>3.4502314814814812E-2</v>
      </c>
      <c r="AC73" s="38">
        <v>56</v>
      </c>
      <c r="AD73" s="65">
        <v>3.6932870370370366E-2</v>
      </c>
      <c r="AE73" s="38">
        <v>50</v>
      </c>
      <c r="AF73" s="65">
        <v>3.5289351851851856E-2</v>
      </c>
      <c r="AG73" s="38">
        <v>51</v>
      </c>
      <c r="AH73" s="72"/>
      <c r="AI73" s="71"/>
      <c r="AJ73" s="66">
        <v>56</v>
      </c>
      <c r="AK73" s="61">
        <v>50</v>
      </c>
      <c r="AL73" s="61">
        <v>51</v>
      </c>
      <c r="AM73" s="71"/>
      <c r="AN73" s="71"/>
      <c r="AO73" s="71"/>
      <c r="AP73" s="69">
        <f>(SUM(AJ73:AM73)-AN73)+AO73</f>
        <v>157</v>
      </c>
      <c r="AQ73" s="38">
        <v>46</v>
      </c>
    </row>
    <row r="74" spans="1:43">
      <c r="A74" s="38">
        <v>68</v>
      </c>
      <c r="B74" s="80" t="s">
        <v>171</v>
      </c>
      <c r="C74" s="58" t="s">
        <v>172</v>
      </c>
      <c r="D74" s="59">
        <v>1984</v>
      </c>
      <c r="E74" s="60" t="s">
        <v>37</v>
      </c>
      <c r="F74" s="58" t="s">
        <v>61</v>
      </c>
      <c r="G74" s="61">
        <v>1</v>
      </c>
      <c r="H74" s="78">
        <v>1</v>
      </c>
      <c r="I74" s="62">
        <v>1</v>
      </c>
      <c r="J74" s="61">
        <v>1</v>
      </c>
      <c r="K74" s="63">
        <f>SUM(G74:J74)</f>
        <v>4</v>
      </c>
      <c r="L74" s="32">
        <v>1</v>
      </c>
      <c r="M74" s="64">
        <v>3.9942129629629626E-2</v>
      </c>
      <c r="N74" s="38">
        <v>134</v>
      </c>
      <c r="O74" s="65">
        <v>3.9282407407407412E-2</v>
      </c>
      <c r="P74" s="38">
        <v>88</v>
      </c>
      <c r="Q74" s="65">
        <v>3.8969907407407404E-2</v>
      </c>
      <c r="R74" s="38">
        <v>128</v>
      </c>
      <c r="S74" s="65">
        <v>4.221064814814815E-2</v>
      </c>
      <c r="T74" s="38">
        <v>81</v>
      </c>
      <c r="U74" s="66">
        <v>134</v>
      </c>
      <c r="V74" s="61">
        <v>88</v>
      </c>
      <c r="W74" s="61">
        <v>128</v>
      </c>
      <c r="X74" s="61">
        <v>81</v>
      </c>
      <c r="Y74" s="61">
        <v>134</v>
      </c>
      <c r="Z74" s="67">
        <f>(SUM(U74:X74))-Y74</f>
        <v>297</v>
      </c>
      <c r="AA74" s="73">
        <v>68</v>
      </c>
      <c r="AB74" s="64">
        <v>3.9942129629629626E-2</v>
      </c>
      <c r="AC74" s="38">
        <v>69</v>
      </c>
      <c r="AD74" s="65">
        <v>3.9282407407407412E-2</v>
      </c>
      <c r="AE74" s="38">
        <v>55</v>
      </c>
      <c r="AF74" s="65">
        <v>3.8969907407407404E-2</v>
      </c>
      <c r="AG74" s="38">
        <v>61</v>
      </c>
      <c r="AH74" s="65">
        <v>4.221064814814815E-2</v>
      </c>
      <c r="AI74" s="38">
        <v>49</v>
      </c>
      <c r="AJ74" s="66">
        <v>69</v>
      </c>
      <c r="AK74" s="61">
        <v>55</v>
      </c>
      <c r="AL74" s="61">
        <v>61</v>
      </c>
      <c r="AM74" s="61">
        <v>49</v>
      </c>
      <c r="AN74" s="61">
        <v>69</v>
      </c>
      <c r="AO74" s="61">
        <v>-3</v>
      </c>
      <c r="AP74" s="69">
        <f>(SUM(AJ74:AM74)-AN74)+AO74</f>
        <v>162</v>
      </c>
      <c r="AQ74" s="38">
        <v>48</v>
      </c>
    </row>
    <row r="75" spans="1:43">
      <c r="A75" s="38">
        <v>69</v>
      </c>
      <c r="B75" s="80" t="s">
        <v>173</v>
      </c>
      <c r="C75" s="58" t="s">
        <v>51</v>
      </c>
      <c r="D75" s="59">
        <v>2001</v>
      </c>
      <c r="E75" s="60" t="s">
        <v>67</v>
      </c>
      <c r="F75" s="58" t="s">
        <v>174</v>
      </c>
      <c r="G75" s="61">
        <v>1</v>
      </c>
      <c r="H75" s="78">
        <v>1</v>
      </c>
      <c r="I75" s="62">
        <v>1</v>
      </c>
      <c r="J75" s="61">
        <v>1</v>
      </c>
      <c r="K75" s="63">
        <f>SUM(G75:J75)</f>
        <v>4</v>
      </c>
      <c r="L75" s="71"/>
      <c r="M75" s="64">
        <v>4.1331018518518517E-2</v>
      </c>
      <c r="N75" s="38">
        <v>141</v>
      </c>
      <c r="O75" s="65">
        <v>4.1817129629629628E-2</v>
      </c>
      <c r="P75" s="38">
        <v>92</v>
      </c>
      <c r="Q75" s="65">
        <v>4.0682870370370376E-2</v>
      </c>
      <c r="R75" s="38">
        <v>135</v>
      </c>
      <c r="S75" s="65">
        <v>4.1793981481481481E-2</v>
      </c>
      <c r="T75" s="38">
        <v>80</v>
      </c>
      <c r="U75" s="66">
        <v>141</v>
      </c>
      <c r="V75" s="61">
        <v>92</v>
      </c>
      <c r="W75" s="61">
        <v>135</v>
      </c>
      <c r="X75" s="61">
        <v>80</v>
      </c>
      <c r="Y75" s="61">
        <v>141</v>
      </c>
      <c r="Z75" s="67">
        <f>(SUM(U75:X75))-Y75</f>
        <v>307</v>
      </c>
      <c r="AA75" s="73">
        <v>69</v>
      </c>
      <c r="AB75" s="74"/>
      <c r="AC75" s="71"/>
      <c r="AD75" s="72"/>
      <c r="AE75" s="71"/>
      <c r="AF75" s="72"/>
      <c r="AG75" s="71"/>
      <c r="AH75" s="72"/>
      <c r="AI75" s="71"/>
      <c r="AJ75" s="75"/>
      <c r="AK75" s="71"/>
      <c r="AL75" s="71"/>
      <c r="AM75" s="71"/>
      <c r="AN75" s="71"/>
      <c r="AO75" s="71"/>
      <c r="AP75" s="76">
        <f>SUM(AJ75:AO75)</f>
        <v>0</v>
      </c>
      <c r="AQ75" s="71"/>
    </row>
    <row r="76" spans="1:43">
      <c r="A76" s="38">
        <v>70</v>
      </c>
      <c r="B76" s="80" t="s">
        <v>175</v>
      </c>
      <c r="C76" s="58" t="s">
        <v>78</v>
      </c>
      <c r="D76" s="59">
        <v>1988</v>
      </c>
      <c r="E76" s="60" t="s">
        <v>37</v>
      </c>
      <c r="F76" s="58" t="s">
        <v>61</v>
      </c>
      <c r="G76" s="61">
        <v>1</v>
      </c>
      <c r="H76" s="78">
        <v>1</v>
      </c>
      <c r="I76" s="81"/>
      <c r="J76" s="61">
        <v>1</v>
      </c>
      <c r="K76" s="63">
        <f>SUM(G76:J76)</f>
        <v>3</v>
      </c>
      <c r="L76" s="32">
        <v>1</v>
      </c>
      <c r="M76" s="64">
        <v>4.5740740740740742E-2</v>
      </c>
      <c r="N76" s="38">
        <v>148</v>
      </c>
      <c r="O76" s="65">
        <v>4.7743055555555552E-2</v>
      </c>
      <c r="P76" s="38">
        <v>96</v>
      </c>
      <c r="Q76" s="72"/>
      <c r="R76" s="71"/>
      <c r="S76" s="65">
        <v>5.0289351851851849E-2</v>
      </c>
      <c r="T76" s="38">
        <v>85</v>
      </c>
      <c r="U76" s="66">
        <v>148</v>
      </c>
      <c r="V76" s="61">
        <v>96</v>
      </c>
      <c r="W76" s="71"/>
      <c r="X76" s="61">
        <v>85</v>
      </c>
      <c r="Y76" s="71"/>
      <c r="Z76" s="67">
        <f>(SUM(U76:X76))-Y76</f>
        <v>329</v>
      </c>
      <c r="AA76" s="73">
        <v>70</v>
      </c>
      <c r="AB76" s="64">
        <v>4.5740740740740742E-2</v>
      </c>
      <c r="AC76" s="38">
        <v>75</v>
      </c>
      <c r="AD76" s="65">
        <v>4.7743055555555552E-2</v>
      </c>
      <c r="AE76" s="38">
        <v>58</v>
      </c>
      <c r="AF76" s="72"/>
      <c r="AG76" s="71"/>
      <c r="AH76" s="65">
        <v>5.0289351851851849E-2</v>
      </c>
      <c r="AI76" s="38">
        <v>50</v>
      </c>
      <c r="AJ76" s="66">
        <v>75</v>
      </c>
      <c r="AK76" s="61">
        <v>58</v>
      </c>
      <c r="AL76" s="71"/>
      <c r="AM76" s="61">
        <v>50</v>
      </c>
      <c r="AN76" s="71"/>
      <c r="AO76" s="71"/>
      <c r="AP76" s="69">
        <f>(SUM(AJ76:AM76)-AN76)+AO76</f>
        <v>183</v>
      </c>
      <c r="AQ76" s="38">
        <v>50</v>
      </c>
    </row>
    <row r="77" spans="1:43">
      <c r="A77" s="38">
        <v>71</v>
      </c>
      <c r="B77" s="80" t="s">
        <v>176</v>
      </c>
      <c r="C77" s="58" t="s">
        <v>177</v>
      </c>
      <c r="D77" s="59">
        <v>1994</v>
      </c>
      <c r="E77" s="60" t="s">
        <v>67</v>
      </c>
      <c r="F77" s="58" t="s">
        <v>4</v>
      </c>
      <c r="G77" s="61">
        <v>1</v>
      </c>
      <c r="H77" s="79"/>
      <c r="I77" s="62">
        <v>1</v>
      </c>
      <c r="J77" s="61">
        <v>1</v>
      </c>
      <c r="K77" s="63">
        <f>SUM(G77:J77)</f>
        <v>3</v>
      </c>
      <c r="L77" s="32">
        <v>1</v>
      </c>
      <c r="M77" s="64">
        <v>4.0462962962962964E-2</v>
      </c>
      <c r="N77" s="38">
        <v>138</v>
      </c>
      <c r="O77" s="72"/>
      <c r="P77" s="71"/>
      <c r="Q77" s="65">
        <v>4.0057870370370369E-2</v>
      </c>
      <c r="R77" s="38">
        <v>134</v>
      </c>
      <c r="S77" s="65">
        <v>3.829861111111111E-2</v>
      </c>
      <c r="T77" s="38">
        <v>72</v>
      </c>
      <c r="U77" s="66">
        <v>138</v>
      </c>
      <c r="V77" s="71"/>
      <c r="W77" s="61">
        <v>134</v>
      </c>
      <c r="X77" s="61">
        <v>72</v>
      </c>
      <c r="Y77" s="71"/>
      <c r="Z77" s="67">
        <f>(SUM(U77:X77))-Y77</f>
        <v>344</v>
      </c>
      <c r="AA77" s="73">
        <v>71</v>
      </c>
      <c r="AB77" s="64">
        <v>4.0462962962962964E-2</v>
      </c>
      <c r="AC77" s="38">
        <v>70</v>
      </c>
      <c r="AD77" s="72"/>
      <c r="AE77" s="71"/>
      <c r="AF77" s="65">
        <v>4.0057870370370369E-2</v>
      </c>
      <c r="AG77" s="38">
        <v>66</v>
      </c>
      <c r="AH77" s="65">
        <v>3.829861111111111E-2</v>
      </c>
      <c r="AI77" s="38">
        <v>44</v>
      </c>
      <c r="AJ77" s="66">
        <v>70</v>
      </c>
      <c r="AK77" s="71"/>
      <c r="AL77" s="61">
        <v>66</v>
      </c>
      <c r="AM77" s="61">
        <v>44</v>
      </c>
      <c r="AN77" s="71"/>
      <c r="AO77" s="71"/>
      <c r="AP77" s="69">
        <f>(SUM(AJ77:AM77)-AN77)+AO77</f>
        <v>180</v>
      </c>
      <c r="AQ77" s="38">
        <v>49</v>
      </c>
    </row>
    <row r="78" spans="1:43">
      <c r="A78" s="38">
        <v>72</v>
      </c>
      <c r="B78" s="80" t="s">
        <v>178</v>
      </c>
      <c r="C78" s="58" t="s">
        <v>110</v>
      </c>
      <c r="D78" s="59">
        <v>1980</v>
      </c>
      <c r="E78" s="60" t="s">
        <v>40</v>
      </c>
      <c r="F78" s="58" t="s">
        <v>61</v>
      </c>
      <c r="G78" s="61">
        <v>1</v>
      </c>
      <c r="H78" s="78">
        <v>1</v>
      </c>
      <c r="I78" s="62">
        <v>1</v>
      </c>
      <c r="J78" s="71"/>
      <c r="K78" s="63">
        <f>SUM(G78:J78)</f>
        <v>3</v>
      </c>
      <c r="L78" s="32">
        <v>1</v>
      </c>
      <c r="M78" s="64">
        <v>3.9895833333333332E-2</v>
      </c>
      <c r="N78" s="38">
        <v>133</v>
      </c>
      <c r="O78" s="65">
        <v>3.9224537037037037E-2</v>
      </c>
      <c r="P78" s="38">
        <v>87</v>
      </c>
      <c r="Q78" s="65">
        <v>3.9722222222222221E-2</v>
      </c>
      <c r="R78" s="38">
        <v>130</v>
      </c>
      <c r="S78" s="72"/>
      <c r="T78" s="71"/>
      <c r="U78" s="66">
        <v>133</v>
      </c>
      <c r="V78" s="61">
        <v>87</v>
      </c>
      <c r="W78" s="61">
        <v>130</v>
      </c>
      <c r="X78" s="71"/>
      <c r="Y78" s="71"/>
      <c r="Z78" s="67">
        <f>(SUM(U78:X78))-Y78</f>
        <v>350</v>
      </c>
      <c r="AA78" s="73">
        <v>72</v>
      </c>
      <c r="AB78" s="64">
        <v>3.9895833333333332E-2</v>
      </c>
      <c r="AC78" s="38">
        <v>68</v>
      </c>
      <c r="AD78" s="65">
        <v>3.9224537037037037E-2</v>
      </c>
      <c r="AE78" s="38">
        <v>54</v>
      </c>
      <c r="AF78" s="65">
        <v>3.9722222222222221E-2</v>
      </c>
      <c r="AG78" s="38">
        <v>63</v>
      </c>
      <c r="AH78" s="72"/>
      <c r="AI78" s="71"/>
      <c r="AJ78" s="66">
        <v>68</v>
      </c>
      <c r="AK78" s="61">
        <v>54</v>
      </c>
      <c r="AL78" s="61">
        <v>63</v>
      </c>
      <c r="AM78" s="71"/>
      <c r="AN78" s="71"/>
      <c r="AO78" s="71"/>
      <c r="AP78" s="69">
        <f>(SUM(AJ78:AM78)-AN78)+AO78</f>
        <v>185</v>
      </c>
      <c r="AQ78" s="38">
        <v>51</v>
      </c>
    </row>
    <row r="79" spans="1:43">
      <c r="A79" s="38">
        <v>73</v>
      </c>
      <c r="B79" s="80" t="s">
        <v>179</v>
      </c>
      <c r="C79" s="58" t="s">
        <v>180</v>
      </c>
      <c r="D79" s="59">
        <v>1952</v>
      </c>
      <c r="E79" s="60" t="s">
        <v>89</v>
      </c>
      <c r="F79" s="58" t="s">
        <v>181</v>
      </c>
      <c r="G79" s="61">
        <v>1</v>
      </c>
      <c r="H79" s="61">
        <v>1</v>
      </c>
      <c r="I79" s="62">
        <v>1</v>
      </c>
      <c r="J79" s="61">
        <v>1</v>
      </c>
      <c r="K79" s="63">
        <f>SUM(G79:J79)</f>
        <v>4</v>
      </c>
      <c r="L79" s="71"/>
      <c r="M79" s="64">
        <v>3.9375E-2</v>
      </c>
      <c r="N79" s="38">
        <v>130</v>
      </c>
      <c r="O79" s="65">
        <v>4.0092592592592589E-2</v>
      </c>
      <c r="P79" s="38">
        <v>90</v>
      </c>
      <c r="Q79" s="65">
        <v>4.0798611111111112E-2</v>
      </c>
      <c r="R79" s="38">
        <v>136</v>
      </c>
      <c r="S79" s="65">
        <v>4.5393518518518521E-2</v>
      </c>
      <c r="T79" s="38">
        <v>84</v>
      </c>
      <c r="U79" s="66">
        <v>130</v>
      </c>
      <c r="V79" s="61">
        <v>90</v>
      </c>
      <c r="W79" s="61">
        <v>136</v>
      </c>
      <c r="X79" s="61">
        <v>84</v>
      </c>
      <c r="Y79" s="71"/>
      <c r="Z79" s="67">
        <f>(SUM(U79:X79))-Y79</f>
        <v>440</v>
      </c>
      <c r="AA79" s="73">
        <v>73</v>
      </c>
      <c r="AB79" s="74"/>
      <c r="AC79" s="71"/>
      <c r="AD79" s="72"/>
      <c r="AE79" s="71"/>
      <c r="AF79" s="72"/>
      <c r="AG79" s="71"/>
      <c r="AH79" s="72"/>
      <c r="AI79" s="71"/>
      <c r="AJ79" s="75"/>
      <c r="AK79" s="71"/>
      <c r="AL79" s="71"/>
      <c r="AM79" s="71"/>
      <c r="AN79" s="71"/>
      <c r="AO79" s="71"/>
      <c r="AP79" s="76">
        <f>SUM(AJ79:AO79)</f>
        <v>0</v>
      </c>
      <c r="AQ79" s="71"/>
    </row>
    <row r="80" spans="1:43">
      <c r="A80" s="38">
        <v>74</v>
      </c>
      <c r="B80" s="86" t="s">
        <v>182</v>
      </c>
      <c r="C80" s="58" t="s">
        <v>80</v>
      </c>
      <c r="D80" s="59">
        <v>1988</v>
      </c>
      <c r="E80" s="60" t="s">
        <v>37</v>
      </c>
      <c r="F80" s="58" t="s">
        <v>61</v>
      </c>
      <c r="G80" s="61">
        <v>1</v>
      </c>
      <c r="H80" s="61">
        <v>1</v>
      </c>
      <c r="I80" s="81"/>
      <c r="J80" s="71"/>
      <c r="K80" s="63">
        <f>SUM(G80:J80)</f>
        <v>2</v>
      </c>
      <c r="L80" s="32">
        <v>1</v>
      </c>
      <c r="M80" s="64">
        <v>2.4988425925925928E-2</v>
      </c>
      <c r="N80" s="38">
        <v>5</v>
      </c>
      <c r="O80" s="65">
        <v>2.5486111111111112E-2</v>
      </c>
      <c r="P80" s="38">
        <v>3</v>
      </c>
      <c r="Q80" s="72"/>
      <c r="R80" s="71"/>
      <c r="S80" s="72"/>
      <c r="T80" s="71"/>
      <c r="U80" s="66">
        <v>5</v>
      </c>
      <c r="V80" s="61">
        <v>3</v>
      </c>
      <c r="W80" s="71"/>
      <c r="X80" s="71"/>
      <c r="Y80" s="71"/>
      <c r="Z80" s="87">
        <f>(SUM(U80:X80))-Y80</f>
        <v>8</v>
      </c>
      <c r="AA80" s="88">
        <v>74</v>
      </c>
      <c r="AB80" s="64">
        <v>2.4988425925925928E-2</v>
      </c>
      <c r="AC80" s="38">
        <v>3</v>
      </c>
      <c r="AD80" s="65">
        <v>2.5486111111111112E-2</v>
      </c>
      <c r="AE80" s="38">
        <v>3</v>
      </c>
      <c r="AF80" s="72"/>
      <c r="AG80" s="71"/>
      <c r="AH80" s="72"/>
      <c r="AI80" s="71"/>
      <c r="AJ80" s="66">
        <v>3</v>
      </c>
      <c r="AK80" s="61">
        <v>3</v>
      </c>
      <c r="AL80" s="71"/>
      <c r="AM80" s="71"/>
      <c r="AN80" s="71"/>
      <c r="AO80" s="71"/>
      <c r="AP80" s="76">
        <f>(SUM(AJ80:AM80)-AN80)+AO80</f>
        <v>6</v>
      </c>
      <c r="AQ80" s="71">
        <v>52</v>
      </c>
    </row>
    <row r="81" spans="1:43">
      <c r="A81" s="38">
        <v>75</v>
      </c>
      <c r="B81" s="86" t="s">
        <v>183</v>
      </c>
      <c r="C81" s="58" t="s">
        <v>136</v>
      </c>
      <c r="D81" s="59">
        <v>1986</v>
      </c>
      <c r="E81" s="60" t="s">
        <v>37</v>
      </c>
      <c r="F81" s="58" t="s">
        <v>184</v>
      </c>
      <c r="G81" s="71"/>
      <c r="H81" s="71"/>
      <c r="I81" s="62">
        <v>1</v>
      </c>
      <c r="J81" s="61">
        <v>1</v>
      </c>
      <c r="K81" s="63">
        <f>SUM(G81:J81)</f>
        <v>2</v>
      </c>
      <c r="L81" s="71"/>
      <c r="M81" s="74"/>
      <c r="N81" s="71"/>
      <c r="O81" s="72"/>
      <c r="P81" s="71"/>
      <c r="Q81" s="65">
        <v>2.5937500000000002E-2</v>
      </c>
      <c r="R81" s="38">
        <v>6</v>
      </c>
      <c r="S81" s="65">
        <v>2.6678240740740738E-2</v>
      </c>
      <c r="T81" s="38">
        <v>3</v>
      </c>
      <c r="U81" s="75"/>
      <c r="V81" s="71"/>
      <c r="W81" s="61">
        <v>6</v>
      </c>
      <c r="X81" s="61">
        <v>3</v>
      </c>
      <c r="Y81" s="71"/>
      <c r="Z81" s="87">
        <f>(SUM(U81:X81))-Y81</f>
        <v>9</v>
      </c>
      <c r="AA81" s="88">
        <v>75</v>
      </c>
      <c r="AB81" s="74"/>
      <c r="AC81" s="71"/>
      <c r="AD81" s="72"/>
      <c r="AE81" s="71"/>
      <c r="AF81" s="72"/>
      <c r="AG81" s="71"/>
      <c r="AH81" s="72"/>
      <c r="AI81" s="71"/>
      <c r="AJ81" s="75"/>
      <c r="AK81" s="71"/>
      <c r="AL81" s="71"/>
      <c r="AM81" s="71"/>
      <c r="AN81" s="71"/>
      <c r="AO81" s="71"/>
      <c r="AP81" s="76">
        <f>SUM(AJ81:AO81)</f>
        <v>0</v>
      </c>
      <c r="AQ81" s="71"/>
    </row>
    <row r="82" spans="1:43">
      <c r="A82" s="38">
        <v>76</v>
      </c>
      <c r="B82" s="86" t="s">
        <v>185</v>
      </c>
      <c r="C82" s="58" t="s">
        <v>49</v>
      </c>
      <c r="D82" s="59">
        <v>1983</v>
      </c>
      <c r="E82" s="60" t="s">
        <v>40</v>
      </c>
      <c r="F82" s="58" t="s">
        <v>186</v>
      </c>
      <c r="G82" s="61">
        <v>1</v>
      </c>
      <c r="H82" s="61">
        <v>1</v>
      </c>
      <c r="I82" s="81"/>
      <c r="J82" s="71"/>
      <c r="K82" s="63">
        <f>SUM(G82:J82)</f>
        <v>2</v>
      </c>
      <c r="L82" s="71"/>
      <c r="M82" s="64">
        <v>2.5370370370370366E-2</v>
      </c>
      <c r="N82" s="38">
        <v>10</v>
      </c>
      <c r="O82" s="65">
        <v>2.5925925925925925E-2</v>
      </c>
      <c r="P82" s="38">
        <v>5</v>
      </c>
      <c r="Q82" s="72"/>
      <c r="R82" s="71"/>
      <c r="S82" s="72"/>
      <c r="T82" s="71"/>
      <c r="U82" s="66">
        <v>10</v>
      </c>
      <c r="V82" s="61">
        <v>5</v>
      </c>
      <c r="W82" s="71"/>
      <c r="X82" s="71"/>
      <c r="Y82" s="71"/>
      <c r="Z82" s="87">
        <f>(SUM(U82:X82))-Y82</f>
        <v>15</v>
      </c>
      <c r="AA82" s="88">
        <v>76</v>
      </c>
      <c r="AB82" s="74"/>
      <c r="AC82" s="71"/>
      <c r="AD82" s="72"/>
      <c r="AE82" s="71"/>
      <c r="AF82" s="72"/>
      <c r="AG82" s="71"/>
      <c r="AH82" s="72"/>
      <c r="AI82" s="71"/>
      <c r="AJ82" s="75"/>
      <c r="AK82" s="71"/>
      <c r="AL82" s="71"/>
      <c r="AM82" s="71"/>
      <c r="AN82" s="71"/>
      <c r="AO82" s="71"/>
      <c r="AP82" s="76">
        <f>SUM(AJ82:AO82)</f>
        <v>0</v>
      </c>
      <c r="AQ82" s="71"/>
    </row>
    <row r="83" spans="1:43">
      <c r="A83" s="38">
        <v>77</v>
      </c>
      <c r="B83" s="86" t="s">
        <v>187</v>
      </c>
      <c r="C83" s="58" t="s">
        <v>139</v>
      </c>
      <c r="D83" s="59">
        <v>1985</v>
      </c>
      <c r="E83" s="60" t="s">
        <v>37</v>
      </c>
      <c r="F83" s="58" t="s">
        <v>166</v>
      </c>
      <c r="G83" s="71"/>
      <c r="H83" s="71"/>
      <c r="I83" s="62">
        <v>1</v>
      </c>
      <c r="J83" s="61">
        <v>1</v>
      </c>
      <c r="K83" s="63">
        <f>SUM(G83:J83)</f>
        <v>2</v>
      </c>
      <c r="L83" s="71"/>
      <c r="M83" s="74"/>
      <c r="N83" s="71"/>
      <c r="O83" s="72"/>
      <c r="P83" s="71"/>
      <c r="Q83" s="65">
        <v>2.7349537037037037E-2</v>
      </c>
      <c r="R83" s="38">
        <v>17</v>
      </c>
      <c r="S83" s="65">
        <v>2.9710648148148149E-2</v>
      </c>
      <c r="T83" s="38">
        <v>17</v>
      </c>
      <c r="U83" s="75"/>
      <c r="V83" s="71"/>
      <c r="W83" s="61">
        <v>17</v>
      </c>
      <c r="X83" s="61">
        <v>17</v>
      </c>
      <c r="Y83" s="71"/>
      <c r="Z83" s="87">
        <f>(SUM(U83:X83))-Y83</f>
        <v>34</v>
      </c>
      <c r="AA83" s="88">
        <v>77</v>
      </c>
      <c r="AB83" s="74"/>
      <c r="AC83" s="71"/>
      <c r="AD83" s="72"/>
      <c r="AE83" s="71"/>
      <c r="AF83" s="72"/>
      <c r="AG83" s="71"/>
      <c r="AH83" s="72"/>
      <c r="AI83" s="71"/>
      <c r="AJ83" s="75"/>
      <c r="AK83" s="71"/>
      <c r="AL83" s="71"/>
      <c r="AM83" s="71"/>
      <c r="AN83" s="71"/>
      <c r="AO83" s="71"/>
      <c r="AP83" s="76">
        <f>SUM(AJ83:AO83)</f>
        <v>0</v>
      </c>
      <c r="AQ83" s="71"/>
    </row>
    <row r="84" spans="1:43">
      <c r="A84" s="38">
        <v>78</v>
      </c>
      <c r="B84" s="86" t="s">
        <v>188</v>
      </c>
      <c r="C84" s="58" t="s">
        <v>129</v>
      </c>
      <c r="D84" s="59">
        <v>1986</v>
      </c>
      <c r="E84" s="60" t="s">
        <v>37</v>
      </c>
      <c r="F84" s="58" t="s">
        <v>189</v>
      </c>
      <c r="G84" s="61">
        <v>1</v>
      </c>
      <c r="H84" s="61">
        <v>1</v>
      </c>
      <c r="I84" s="81"/>
      <c r="J84" s="71"/>
      <c r="K84" s="63">
        <f>SUM(G84:J84)</f>
        <v>2</v>
      </c>
      <c r="L84" s="71"/>
      <c r="M84" s="64">
        <v>2.7199074074074073E-2</v>
      </c>
      <c r="N84" s="38">
        <v>25</v>
      </c>
      <c r="O84" s="65">
        <v>2.9143518518518517E-2</v>
      </c>
      <c r="P84" s="38">
        <v>18</v>
      </c>
      <c r="Q84" s="72"/>
      <c r="R84" s="71"/>
      <c r="S84" s="72"/>
      <c r="T84" s="71"/>
      <c r="U84" s="66">
        <v>25</v>
      </c>
      <c r="V84" s="61">
        <v>18</v>
      </c>
      <c r="W84" s="71"/>
      <c r="X84" s="71"/>
      <c r="Y84" s="71"/>
      <c r="Z84" s="87">
        <f>(SUM(U84:X84))-Y84</f>
        <v>43</v>
      </c>
      <c r="AA84" s="88">
        <v>78</v>
      </c>
      <c r="AB84" s="74"/>
      <c r="AC84" s="71"/>
      <c r="AD84" s="72"/>
      <c r="AE84" s="71"/>
      <c r="AF84" s="72"/>
      <c r="AG84" s="71"/>
      <c r="AH84" s="72"/>
      <c r="AI84" s="71"/>
      <c r="AJ84" s="75"/>
      <c r="AK84" s="71"/>
      <c r="AL84" s="71"/>
      <c r="AM84" s="71"/>
      <c r="AN84" s="71"/>
      <c r="AO84" s="71"/>
      <c r="AP84" s="76">
        <f>SUM(AJ84:AO84)</f>
        <v>0</v>
      </c>
      <c r="AQ84" s="71"/>
    </row>
    <row r="85" spans="1:43">
      <c r="A85" s="38">
        <v>79</v>
      </c>
      <c r="B85" s="86" t="s">
        <v>190</v>
      </c>
      <c r="C85" s="58" t="s">
        <v>51</v>
      </c>
      <c r="D85" s="59">
        <v>1977</v>
      </c>
      <c r="E85" s="60" t="s">
        <v>40</v>
      </c>
      <c r="F85" s="58" t="s">
        <v>191</v>
      </c>
      <c r="G85" s="71"/>
      <c r="H85" s="61">
        <v>1</v>
      </c>
      <c r="I85" s="62">
        <v>1</v>
      </c>
      <c r="J85" s="71"/>
      <c r="K85" s="63">
        <f>SUM(G85:J85)</f>
        <v>2</v>
      </c>
      <c r="L85" s="32">
        <v>1</v>
      </c>
      <c r="M85" s="74"/>
      <c r="N85" s="71"/>
      <c r="O85" s="65">
        <v>2.9166666666666664E-2</v>
      </c>
      <c r="P85" s="38">
        <v>19</v>
      </c>
      <c r="Q85" s="65">
        <v>2.9490740740740744E-2</v>
      </c>
      <c r="R85" s="38">
        <v>33</v>
      </c>
      <c r="S85" s="72"/>
      <c r="T85" s="71"/>
      <c r="U85" s="75"/>
      <c r="V85" s="61">
        <v>19</v>
      </c>
      <c r="W85" s="61">
        <v>33</v>
      </c>
      <c r="X85" s="71"/>
      <c r="Y85" s="71"/>
      <c r="Z85" s="87">
        <f>(SUM(U85:X85))-Y85</f>
        <v>52</v>
      </c>
      <c r="AA85" s="88">
        <v>79</v>
      </c>
      <c r="AB85" s="74"/>
      <c r="AC85" s="71"/>
      <c r="AD85" s="65">
        <v>2.9166666666666664E-2</v>
      </c>
      <c r="AE85" s="38">
        <v>13</v>
      </c>
      <c r="AF85" s="65">
        <v>2.9490740740740744E-2</v>
      </c>
      <c r="AG85" s="38">
        <v>21</v>
      </c>
      <c r="AH85" s="72"/>
      <c r="AI85" s="71"/>
      <c r="AJ85" s="75"/>
      <c r="AK85" s="61">
        <v>13</v>
      </c>
      <c r="AL85" s="61">
        <v>21</v>
      </c>
      <c r="AM85" s="71"/>
      <c r="AN85" s="71"/>
      <c r="AO85" s="71"/>
      <c r="AP85" s="76">
        <f>(SUM(AJ85:AM85)-AN85)+AO85</f>
        <v>34</v>
      </c>
      <c r="AQ85" s="71">
        <v>54</v>
      </c>
    </row>
    <row r="86" spans="1:43">
      <c r="A86" s="38">
        <v>80</v>
      </c>
      <c r="B86" s="86" t="s">
        <v>192</v>
      </c>
      <c r="C86" s="58" t="s">
        <v>129</v>
      </c>
      <c r="D86" s="59">
        <v>1983</v>
      </c>
      <c r="E86" s="60" t="s">
        <v>40</v>
      </c>
      <c r="F86" s="58" t="s">
        <v>4</v>
      </c>
      <c r="G86" s="61">
        <v>1</v>
      </c>
      <c r="H86" s="71"/>
      <c r="I86" s="62">
        <v>1</v>
      </c>
      <c r="J86" s="71"/>
      <c r="K86" s="63">
        <f>SUM(G86:J86)</f>
        <v>2</v>
      </c>
      <c r="L86" s="32">
        <v>1</v>
      </c>
      <c r="M86" s="64">
        <v>2.8668981481481479E-2</v>
      </c>
      <c r="N86" s="38">
        <v>37</v>
      </c>
      <c r="O86" s="72"/>
      <c r="P86" s="71"/>
      <c r="Q86" s="65">
        <v>2.8796296296296296E-2</v>
      </c>
      <c r="R86" s="38">
        <v>24</v>
      </c>
      <c r="S86" s="72"/>
      <c r="T86" s="71"/>
      <c r="U86" s="66">
        <v>37</v>
      </c>
      <c r="V86" s="71"/>
      <c r="W86" s="61">
        <v>24</v>
      </c>
      <c r="X86" s="71"/>
      <c r="Y86" s="71"/>
      <c r="Z86" s="87">
        <f>(SUM(U86:X86))-Y86</f>
        <v>61</v>
      </c>
      <c r="AA86" s="88">
        <v>80</v>
      </c>
      <c r="AB86" s="64">
        <v>2.8668981481481479E-2</v>
      </c>
      <c r="AC86" s="38">
        <v>17</v>
      </c>
      <c r="AD86" s="72"/>
      <c r="AE86" s="71"/>
      <c r="AF86" s="65">
        <v>2.8796296296296296E-2</v>
      </c>
      <c r="AG86" s="38">
        <v>14</v>
      </c>
      <c r="AH86" s="72"/>
      <c r="AI86" s="71"/>
      <c r="AJ86" s="66">
        <v>17</v>
      </c>
      <c r="AK86" s="71"/>
      <c r="AL86" s="61">
        <v>14</v>
      </c>
      <c r="AM86" s="71"/>
      <c r="AN86" s="71"/>
      <c r="AO86" s="71"/>
      <c r="AP86" s="76">
        <f>(SUM(AJ86:AM86)-AN86)+AO86</f>
        <v>31</v>
      </c>
      <c r="AQ86" s="71">
        <v>53</v>
      </c>
    </row>
    <row r="87" spans="1:43">
      <c r="A87" s="38">
        <v>81</v>
      </c>
      <c r="B87" s="86" t="s">
        <v>193</v>
      </c>
      <c r="C87" s="58" t="s">
        <v>66</v>
      </c>
      <c r="D87" s="59">
        <v>1994</v>
      </c>
      <c r="E87" s="60" t="s">
        <v>67</v>
      </c>
      <c r="F87" s="58" t="s">
        <v>166</v>
      </c>
      <c r="G87" s="71"/>
      <c r="H87" s="71"/>
      <c r="I87" s="62">
        <v>1</v>
      </c>
      <c r="J87" s="61">
        <v>1</v>
      </c>
      <c r="K87" s="63">
        <f>SUM(G87:J87)</f>
        <v>2</v>
      </c>
      <c r="L87" s="71"/>
      <c r="M87" s="74"/>
      <c r="N87" s="71"/>
      <c r="O87" s="72"/>
      <c r="P87" s="71"/>
      <c r="Q87" s="65">
        <v>2.9988425925925922E-2</v>
      </c>
      <c r="R87" s="38">
        <v>38</v>
      </c>
      <c r="S87" s="65">
        <v>3.125E-2</v>
      </c>
      <c r="T87" s="38">
        <v>23</v>
      </c>
      <c r="U87" s="75"/>
      <c r="V87" s="71"/>
      <c r="W87" s="61">
        <v>38</v>
      </c>
      <c r="X87" s="61">
        <v>23</v>
      </c>
      <c r="Y87" s="71"/>
      <c r="Z87" s="87">
        <f>(SUM(U87:X87))-Y87</f>
        <v>61</v>
      </c>
      <c r="AA87" s="88">
        <v>81</v>
      </c>
      <c r="AB87" s="74"/>
      <c r="AC87" s="71"/>
      <c r="AD87" s="72"/>
      <c r="AE87" s="71"/>
      <c r="AF87" s="72"/>
      <c r="AG87" s="71"/>
      <c r="AH87" s="72"/>
      <c r="AI87" s="71"/>
      <c r="AJ87" s="75"/>
      <c r="AK87" s="71"/>
      <c r="AL87" s="71"/>
      <c r="AM87" s="71"/>
      <c r="AN87" s="71"/>
      <c r="AO87" s="71"/>
      <c r="AP87" s="76">
        <f>SUM(AJ87:AO87)</f>
        <v>0</v>
      </c>
      <c r="AQ87" s="71"/>
    </row>
    <row r="88" spans="1:43">
      <c r="A88" s="38">
        <v>82</v>
      </c>
      <c r="B88" s="86" t="s">
        <v>194</v>
      </c>
      <c r="C88" s="58" t="s">
        <v>129</v>
      </c>
      <c r="D88" s="59">
        <v>1980</v>
      </c>
      <c r="E88" s="60" t="s">
        <v>40</v>
      </c>
      <c r="F88" s="58" t="s">
        <v>41</v>
      </c>
      <c r="G88" s="71"/>
      <c r="H88" s="71"/>
      <c r="I88" s="62">
        <v>1</v>
      </c>
      <c r="J88" s="61">
        <v>1</v>
      </c>
      <c r="K88" s="63">
        <f>SUM(G88:J88)</f>
        <v>2</v>
      </c>
      <c r="L88" s="71"/>
      <c r="M88" s="74"/>
      <c r="N88" s="71"/>
      <c r="O88" s="72"/>
      <c r="P88" s="71"/>
      <c r="Q88" s="65">
        <v>3.0451388888888889E-2</v>
      </c>
      <c r="R88" s="38">
        <v>46</v>
      </c>
      <c r="S88" s="65">
        <v>3.2893518518518523E-2</v>
      </c>
      <c r="T88" s="38">
        <v>35</v>
      </c>
      <c r="U88" s="75"/>
      <c r="V88" s="71"/>
      <c r="W88" s="61">
        <v>46</v>
      </c>
      <c r="X88" s="61">
        <v>35</v>
      </c>
      <c r="Y88" s="71"/>
      <c r="Z88" s="87">
        <f>(SUM(U88:X88))-Y88</f>
        <v>81</v>
      </c>
      <c r="AA88" s="88">
        <v>82</v>
      </c>
      <c r="AB88" s="74"/>
      <c r="AC88" s="71"/>
      <c r="AD88" s="72"/>
      <c r="AE88" s="71"/>
      <c r="AF88" s="72"/>
      <c r="AG88" s="71"/>
      <c r="AH88" s="72"/>
      <c r="AI88" s="71"/>
      <c r="AJ88" s="75"/>
      <c r="AK88" s="71"/>
      <c r="AL88" s="71"/>
      <c r="AM88" s="71"/>
      <c r="AN88" s="71"/>
      <c r="AO88" s="71"/>
      <c r="AP88" s="76">
        <f>SUM(AJ88:AO88)</f>
        <v>0</v>
      </c>
      <c r="AQ88" s="71"/>
    </row>
    <row r="89" spans="1:43">
      <c r="A89" s="38">
        <v>83</v>
      </c>
      <c r="B89" s="86" t="s">
        <v>195</v>
      </c>
      <c r="C89" s="58" t="s">
        <v>155</v>
      </c>
      <c r="D89" s="59">
        <v>1970</v>
      </c>
      <c r="E89" s="60" t="s">
        <v>100</v>
      </c>
      <c r="F89" s="58" t="s">
        <v>196</v>
      </c>
      <c r="G89" s="61">
        <v>1</v>
      </c>
      <c r="H89" s="71"/>
      <c r="I89" s="62">
        <v>1</v>
      </c>
      <c r="J89" s="71"/>
      <c r="K89" s="63">
        <f>SUM(G89:J89)</f>
        <v>2</v>
      </c>
      <c r="L89" s="84"/>
      <c r="M89" s="64">
        <v>2.9560185185185189E-2</v>
      </c>
      <c r="N89" s="38">
        <v>47</v>
      </c>
      <c r="O89" s="72"/>
      <c r="P89" s="71"/>
      <c r="Q89" s="65">
        <v>3.0405092592592591E-2</v>
      </c>
      <c r="R89" s="38">
        <v>44</v>
      </c>
      <c r="S89" s="72"/>
      <c r="T89" s="71"/>
      <c r="U89" s="66">
        <v>47</v>
      </c>
      <c r="V89" s="71"/>
      <c r="W89" s="61">
        <v>44</v>
      </c>
      <c r="X89" s="71"/>
      <c r="Y89" s="71"/>
      <c r="Z89" s="87">
        <f>(SUM(U89:X89))-Y89</f>
        <v>91</v>
      </c>
      <c r="AA89" s="88">
        <v>83</v>
      </c>
      <c r="AB89" s="74"/>
      <c r="AC89" s="71"/>
      <c r="AD89" s="72"/>
      <c r="AE89" s="71"/>
      <c r="AF89" s="72"/>
      <c r="AG89" s="71"/>
      <c r="AH89" s="72"/>
      <c r="AI89" s="71"/>
      <c r="AJ89" s="75"/>
      <c r="AK89" s="71"/>
      <c r="AL89" s="71"/>
      <c r="AM89" s="71"/>
      <c r="AN89" s="71"/>
      <c r="AO89" s="71"/>
      <c r="AP89" s="76">
        <f>SUM(AJ89:AO89)</f>
        <v>0</v>
      </c>
      <c r="AQ89" s="71"/>
    </row>
    <row r="90" spans="1:43">
      <c r="A90" s="38">
        <v>84</v>
      </c>
      <c r="B90" s="86" t="s">
        <v>197</v>
      </c>
      <c r="C90" s="58" t="s">
        <v>198</v>
      </c>
      <c r="D90" s="59">
        <v>1974</v>
      </c>
      <c r="E90" s="60" t="s">
        <v>40</v>
      </c>
      <c r="F90" s="58" t="s">
        <v>41</v>
      </c>
      <c r="G90" s="71"/>
      <c r="H90" s="61">
        <v>1</v>
      </c>
      <c r="I90" s="62">
        <v>1</v>
      </c>
      <c r="J90" s="71"/>
      <c r="K90" s="63">
        <f>SUM(G90:J90)</f>
        <v>2</v>
      </c>
      <c r="L90" s="71"/>
      <c r="M90" s="74"/>
      <c r="N90" s="71"/>
      <c r="O90" s="65">
        <v>3.1898148148148148E-2</v>
      </c>
      <c r="P90" s="38">
        <v>37</v>
      </c>
      <c r="Q90" s="65">
        <v>3.1539351851851853E-2</v>
      </c>
      <c r="R90" s="38">
        <v>63</v>
      </c>
      <c r="S90" s="72"/>
      <c r="T90" s="71"/>
      <c r="U90" s="75"/>
      <c r="V90" s="61">
        <v>37</v>
      </c>
      <c r="W90" s="61">
        <v>63</v>
      </c>
      <c r="X90" s="71"/>
      <c r="Y90" s="71"/>
      <c r="Z90" s="87">
        <f>(SUM(U90:X90))-Y90</f>
        <v>100</v>
      </c>
      <c r="AA90" s="88">
        <v>84</v>
      </c>
      <c r="AB90" s="74"/>
      <c r="AC90" s="71"/>
      <c r="AD90" s="72"/>
      <c r="AE90" s="71"/>
      <c r="AF90" s="72"/>
      <c r="AG90" s="71"/>
      <c r="AH90" s="72"/>
      <c r="AI90" s="71"/>
      <c r="AJ90" s="75"/>
      <c r="AK90" s="71"/>
      <c r="AL90" s="71"/>
      <c r="AM90" s="71"/>
      <c r="AN90" s="71"/>
      <c r="AO90" s="71"/>
      <c r="AP90" s="76">
        <f>SUM(AJ90:AO90)</f>
        <v>0</v>
      </c>
      <c r="AQ90" s="71"/>
    </row>
    <row r="91" spans="1:43">
      <c r="A91" s="38">
        <v>85</v>
      </c>
      <c r="B91" s="86" t="s">
        <v>42</v>
      </c>
      <c r="C91" s="58" t="s">
        <v>51</v>
      </c>
      <c r="D91" s="59">
        <v>2004</v>
      </c>
      <c r="E91" s="60" t="s">
        <v>67</v>
      </c>
      <c r="F91" s="58" t="s">
        <v>44</v>
      </c>
      <c r="G91" s="61">
        <v>1</v>
      </c>
      <c r="H91" s="79"/>
      <c r="I91" s="62">
        <v>1</v>
      </c>
      <c r="J91" s="71"/>
      <c r="K91" s="63">
        <f>SUM(G91:J91)</f>
        <v>2</v>
      </c>
      <c r="L91" s="32">
        <v>1</v>
      </c>
      <c r="M91" s="64">
        <v>3.005787037037037E-2</v>
      </c>
      <c r="N91" s="38">
        <v>56</v>
      </c>
      <c r="O91" s="72"/>
      <c r="P91" s="71"/>
      <c r="Q91" s="65">
        <v>3.0949074074074077E-2</v>
      </c>
      <c r="R91" s="38">
        <v>49</v>
      </c>
      <c r="S91" s="72"/>
      <c r="T91" s="71"/>
      <c r="U91" s="66">
        <v>56</v>
      </c>
      <c r="V91" s="71"/>
      <c r="W91" s="61">
        <v>49</v>
      </c>
      <c r="X91" s="71"/>
      <c r="Y91" s="71"/>
      <c r="Z91" s="87">
        <f>(SUM(U91:X91))-Y91</f>
        <v>105</v>
      </c>
      <c r="AA91" s="88">
        <v>85</v>
      </c>
      <c r="AB91" s="64">
        <v>3.005787037037037E-2</v>
      </c>
      <c r="AC91" s="38">
        <v>28</v>
      </c>
      <c r="AD91" s="72"/>
      <c r="AE91" s="71"/>
      <c r="AF91" s="65">
        <v>3.0949074074074077E-2</v>
      </c>
      <c r="AG91" s="38">
        <v>26</v>
      </c>
      <c r="AH91" s="72"/>
      <c r="AI91" s="71"/>
      <c r="AJ91" s="66">
        <v>28</v>
      </c>
      <c r="AK91" s="71"/>
      <c r="AL91" s="61">
        <v>26</v>
      </c>
      <c r="AM91" s="71"/>
      <c r="AN91" s="71"/>
      <c r="AO91" s="71"/>
      <c r="AP91" s="76">
        <f>(SUM(AJ91:AM91)-AN91)+AO91</f>
        <v>54</v>
      </c>
      <c r="AQ91" s="71">
        <v>55</v>
      </c>
    </row>
    <row r="92" spans="1:43">
      <c r="A92" s="38">
        <v>86</v>
      </c>
      <c r="B92" s="86" t="s">
        <v>199</v>
      </c>
      <c r="C92" s="58" t="s">
        <v>96</v>
      </c>
      <c r="D92" s="59">
        <v>1991</v>
      </c>
      <c r="E92" s="60" t="s">
        <v>37</v>
      </c>
      <c r="F92" s="58" t="s">
        <v>200</v>
      </c>
      <c r="G92" s="61">
        <v>1</v>
      </c>
      <c r="H92" s="79"/>
      <c r="I92" s="62">
        <v>1</v>
      </c>
      <c r="J92" s="71"/>
      <c r="K92" s="63">
        <f>SUM(G92:J92)</f>
        <v>2</v>
      </c>
      <c r="L92" s="71"/>
      <c r="M92" s="64">
        <v>3.0636574074074076E-2</v>
      </c>
      <c r="N92" s="38">
        <v>64</v>
      </c>
      <c r="O92" s="72"/>
      <c r="P92" s="71"/>
      <c r="Q92" s="65">
        <v>3.0277777777777778E-2</v>
      </c>
      <c r="R92" s="38">
        <v>43</v>
      </c>
      <c r="S92" s="72"/>
      <c r="T92" s="71"/>
      <c r="U92" s="66">
        <v>64</v>
      </c>
      <c r="V92" s="71"/>
      <c r="W92" s="61">
        <v>43</v>
      </c>
      <c r="X92" s="71"/>
      <c r="Y92" s="71"/>
      <c r="Z92" s="87">
        <f>(SUM(U92:X92))-Y92</f>
        <v>107</v>
      </c>
      <c r="AA92" s="88">
        <v>86</v>
      </c>
      <c r="AB92" s="74"/>
      <c r="AC92" s="71"/>
      <c r="AD92" s="72"/>
      <c r="AE92" s="71"/>
      <c r="AF92" s="72"/>
      <c r="AG92" s="71"/>
      <c r="AH92" s="72"/>
      <c r="AI92" s="71"/>
      <c r="AJ92" s="75"/>
      <c r="AK92" s="71"/>
      <c r="AL92" s="71"/>
      <c r="AM92" s="71"/>
      <c r="AN92" s="71"/>
      <c r="AO92" s="71"/>
      <c r="AP92" s="76">
        <f>SUM(AJ92:AO92)</f>
        <v>0</v>
      </c>
      <c r="AQ92" s="71"/>
    </row>
    <row r="93" spans="1:43">
      <c r="A93" s="38">
        <v>87</v>
      </c>
      <c r="B93" s="86" t="s">
        <v>69</v>
      </c>
      <c r="C93" s="58" t="s">
        <v>155</v>
      </c>
      <c r="D93" s="59">
        <v>1983</v>
      </c>
      <c r="E93" s="60" t="s">
        <v>37</v>
      </c>
      <c r="F93" s="58" t="s">
        <v>44</v>
      </c>
      <c r="G93" s="71"/>
      <c r="H93" s="61">
        <v>1</v>
      </c>
      <c r="I93" s="62">
        <v>1</v>
      </c>
      <c r="J93" s="71"/>
      <c r="K93" s="63">
        <f>SUM(G93:J93)</f>
        <v>2</v>
      </c>
      <c r="L93" s="32">
        <v>1</v>
      </c>
      <c r="M93" s="74"/>
      <c r="N93" s="71"/>
      <c r="O93" s="65">
        <v>3.3067129629629634E-2</v>
      </c>
      <c r="P93" s="38">
        <v>54</v>
      </c>
      <c r="Q93" s="65">
        <v>3.2152777777777773E-2</v>
      </c>
      <c r="R93" s="38">
        <v>73</v>
      </c>
      <c r="S93" s="72"/>
      <c r="T93" s="71"/>
      <c r="U93" s="75"/>
      <c r="V93" s="61">
        <v>54</v>
      </c>
      <c r="W93" s="61">
        <v>73</v>
      </c>
      <c r="X93" s="71"/>
      <c r="Y93" s="71"/>
      <c r="Z93" s="87">
        <f>(SUM(U93:X93))-Y93</f>
        <v>127</v>
      </c>
      <c r="AA93" s="88">
        <v>87</v>
      </c>
      <c r="AB93" s="74"/>
      <c r="AC93" s="71"/>
      <c r="AD93" s="65">
        <v>3.3067129629629634E-2</v>
      </c>
      <c r="AE93" s="38">
        <v>35</v>
      </c>
      <c r="AF93" s="65">
        <v>3.2152777777777773E-2</v>
      </c>
      <c r="AG93" s="38">
        <v>35</v>
      </c>
      <c r="AH93" s="72"/>
      <c r="AI93" s="71"/>
      <c r="AJ93" s="75"/>
      <c r="AK93" s="61">
        <v>35</v>
      </c>
      <c r="AL93" s="61">
        <v>35</v>
      </c>
      <c r="AM93" s="71"/>
      <c r="AN93" s="71"/>
      <c r="AO93" s="71"/>
      <c r="AP93" s="76">
        <f>(SUM(AJ93:AM93)-AN93)+AO93</f>
        <v>70</v>
      </c>
      <c r="AQ93" s="71">
        <v>56</v>
      </c>
    </row>
    <row r="94" spans="1:43">
      <c r="A94" s="38">
        <v>88</v>
      </c>
      <c r="B94" s="86" t="s">
        <v>201</v>
      </c>
      <c r="C94" s="58" t="s">
        <v>202</v>
      </c>
      <c r="D94" s="59">
        <v>1985</v>
      </c>
      <c r="E94" s="60" t="s">
        <v>37</v>
      </c>
      <c r="F94" s="58" t="s">
        <v>186</v>
      </c>
      <c r="G94" s="61">
        <v>1</v>
      </c>
      <c r="H94" s="71"/>
      <c r="I94" s="62">
        <v>1</v>
      </c>
      <c r="J94" s="71"/>
      <c r="K94" s="63">
        <f>SUM(G94:J94)</f>
        <v>2</v>
      </c>
      <c r="L94" s="84"/>
      <c r="M94" s="64">
        <v>3.1712962962962964E-2</v>
      </c>
      <c r="N94" s="38">
        <v>74</v>
      </c>
      <c r="O94" s="72"/>
      <c r="P94" s="71"/>
      <c r="Q94" s="65">
        <v>3.2395833333333332E-2</v>
      </c>
      <c r="R94" s="38">
        <v>74</v>
      </c>
      <c r="S94" s="72"/>
      <c r="T94" s="71"/>
      <c r="U94" s="66">
        <v>74</v>
      </c>
      <c r="V94" s="71"/>
      <c r="W94" s="61">
        <v>74</v>
      </c>
      <c r="X94" s="71"/>
      <c r="Y94" s="71"/>
      <c r="Z94" s="87">
        <f>(SUM(U94:X94))-Y94</f>
        <v>148</v>
      </c>
      <c r="AA94" s="88">
        <v>88</v>
      </c>
      <c r="AB94" s="74"/>
      <c r="AC94" s="71"/>
      <c r="AD94" s="72"/>
      <c r="AE94" s="71"/>
      <c r="AF94" s="72"/>
      <c r="AG94" s="71"/>
      <c r="AH94" s="72"/>
      <c r="AI94" s="71"/>
      <c r="AJ94" s="75"/>
      <c r="AK94" s="71"/>
      <c r="AL94" s="71"/>
      <c r="AM94" s="71"/>
      <c r="AN94" s="71"/>
      <c r="AO94" s="71"/>
      <c r="AP94" s="76">
        <f>SUM(AJ94:AO94)</f>
        <v>0</v>
      </c>
      <c r="AQ94" s="71"/>
    </row>
    <row r="95" spans="1:43">
      <c r="A95" s="38">
        <v>89</v>
      </c>
      <c r="B95" s="86" t="s">
        <v>203</v>
      </c>
      <c r="C95" s="77" t="s">
        <v>80</v>
      </c>
      <c r="D95" s="59">
        <v>1999</v>
      </c>
      <c r="E95" s="60" t="s">
        <v>67</v>
      </c>
      <c r="F95" s="58" t="s">
        <v>204</v>
      </c>
      <c r="G95" s="71"/>
      <c r="H95" s="78">
        <v>1</v>
      </c>
      <c r="I95" s="81"/>
      <c r="J95" s="61">
        <v>1</v>
      </c>
      <c r="K95" s="63">
        <f>SUM(G95:J95)</f>
        <v>2</v>
      </c>
      <c r="L95" s="32">
        <v>1</v>
      </c>
      <c r="M95" s="74"/>
      <c r="N95" s="71"/>
      <c r="O95" s="65">
        <v>3.9131944444444448E-2</v>
      </c>
      <c r="P95" s="38">
        <v>85</v>
      </c>
      <c r="Q95" s="72"/>
      <c r="R95" s="71"/>
      <c r="S95" s="65">
        <v>3.7245370370370366E-2</v>
      </c>
      <c r="T95" s="38">
        <v>65</v>
      </c>
      <c r="U95" s="75"/>
      <c r="V95" s="61">
        <v>85</v>
      </c>
      <c r="W95" s="71"/>
      <c r="X95" s="61">
        <v>65</v>
      </c>
      <c r="Y95" s="71"/>
      <c r="Z95" s="87">
        <f>(SUM(U95:X95))-Y95</f>
        <v>150</v>
      </c>
      <c r="AA95" s="88">
        <v>89</v>
      </c>
      <c r="AB95" s="74"/>
      <c r="AC95" s="71"/>
      <c r="AD95" s="65">
        <v>3.9131944444444448E-2</v>
      </c>
      <c r="AE95" s="38">
        <v>52</v>
      </c>
      <c r="AF95" s="72"/>
      <c r="AG95" s="71"/>
      <c r="AH95" s="65">
        <v>3.7245370370370366E-2</v>
      </c>
      <c r="AI95" s="38">
        <v>41</v>
      </c>
      <c r="AJ95" s="66">
        <v>0</v>
      </c>
      <c r="AK95" s="61">
        <v>52</v>
      </c>
      <c r="AL95" s="71"/>
      <c r="AM95" s="61">
        <v>41</v>
      </c>
      <c r="AN95" s="71"/>
      <c r="AO95" s="71"/>
      <c r="AP95" s="76">
        <f>(SUM(AJ95:AM95)-AN95)+AO95</f>
        <v>93</v>
      </c>
      <c r="AQ95" s="71">
        <v>57</v>
      </c>
    </row>
    <row r="96" spans="1:43">
      <c r="A96" s="38">
        <v>90</v>
      </c>
      <c r="B96" s="86" t="s">
        <v>205</v>
      </c>
      <c r="C96" s="58" t="s">
        <v>71</v>
      </c>
      <c r="D96" s="59">
        <v>1965</v>
      </c>
      <c r="E96" s="60" t="s">
        <v>100</v>
      </c>
      <c r="F96" s="58" t="s">
        <v>206</v>
      </c>
      <c r="G96" s="71"/>
      <c r="H96" s="71"/>
      <c r="I96" s="62">
        <v>1</v>
      </c>
      <c r="J96" s="61">
        <v>1</v>
      </c>
      <c r="K96" s="63">
        <f>SUM(G96:J96)</f>
        <v>2</v>
      </c>
      <c r="L96" s="71"/>
      <c r="M96" s="74"/>
      <c r="N96" s="71"/>
      <c r="O96" s="72"/>
      <c r="P96" s="71"/>
      <c r="Q96" s="65">
        <v>3.4675925925925923E-2</v>
      </c>
      <c r="R96" s="38">
        <v>98</v>
      </c>
      <c r="S96" s="65">
        <v>3.7118055555555557E-2</v>
      </c>
      <c r="T96" s="38">
        <v>63</v>
      </c>
      <c r="U96" s="75"/>
      <c r="V96" s="71"/>
      <c r="W96" s="61">
        <v>98</v>
      </c>
      <c r="X96" s="61">
        <v>63</v>
      </c>
      <c r="Y96" s="71"/>
      <c r="Z96" s="87">
        <f>(SUM(U96:X96))-Y96</f>
        <v>161</v>
      </c>
      <c r="AA96" s="88">
        <v>90</v>
      </c>
      <c r="AB96" s="74"/>
      <c r="AC96" s="71"/>
      <c r="AD96" s="72"/>
      <c r="AE96" s="71"/>
      <c r="AF96" s="72"/>
      <c r="AG96" s="71"/>
      <c r="AH96" s="72"/>
      <c r="AI96" s="71"/>
      <c r="AJ96" s="75"/>
      <c r="AK96" s="71"/>
      <c r="AL96" s="71"/>
      <c r="AM96" s="71"/>
      <c r="AN96" s="71"/>
      <c r="AO96" s="71"/>
      <c r="AP96" s="76">
        <f>SUM(AJ96:AO96)</f>
        <v>0</v>
      </c>
      <c r="AQ96" s="71"/>
    </row>
    <row r="97" spans="1:43">
      <c r="A97" s="38">
        <v>91</v>
      </c>
      <c r="B97" s="86" t="s">
        <v>207</v>
      </c>
      <c r="C97" s="58" t="s">
        <v>141</v>
      </c>
      <c r="D97" s="59">
        <v>1986</v>
      </c>
      <c r="E97" s="60" t="s">
        <v>37</v>
      </c>
      <c r="F97" s="58" t="s">
        <v>208</v>
      </c>
      <c r="G97" s="61">
        <v>1</v>
      </c>
      <c r="H97" s="61">
        <v>1</v>
      </c>
      <c r="I97" s="81"/>
      <c r="J97" s="71"/>
      <c r="K97" s="63">
        <f>SUM(G97:J97)</f>
        <v>2</v>
      </c>
      <c r="L97" s="84"/>
      <c r="M97" s="64">
        <v>3.3912037037037039E-2</v>
      </c>
      <c r="N97" s="38">
        <v>102</v>
      </c>
      <c r="O97" s="65">
        <v>3.4560185185185187E-2</v>
      </c>
      <c r="P97" s="38">
        <v>68</v>
      </c>
      <c r="Q97" s="72"/>
      <c r="R97" s="71"/>
      <c r="S97" s="72"/>
      <c r="T97" s="71"/>
      <c r="U97" s="66">
        <v>102</v>
      </c>
      <c r="V97" s="61">
        <v>68</v>
      </c>
      <c r="W97" s="71"/>
      <c r="X97" s="71"/>
      <c r="Y97" s="71"/>
      <c r="Z97" s="87">
        <f>(SUM(U97:X97))-Y97</f>
        <v>170</v>
      </c>
      <c r="AA97" s="88">
        <v>91</v>
      </c>
      <c r="AB97" s="74"/>
      <c r="AC97" s="71"/>
      <c r="AD97" s="72"/>
      <c r="AE97" s="71"/>
      <c r="AF97" s="72"/>
      <c r="AG97" s="71"/>
      <c r="AH97" s="72"/>
      <c r="AI97" s="71"/>
      <c r="AJ97" s="75"/>
      <c r="AK97" s="71"/>
      <c r="AL97" s="71"/>
      <c r="AM97" s="71"/>
      <c r="AN97" s="71"/>
      <c r="AO97" s="71"/>
      <c r="AP97" s="76">
        <f>SUM(AJ97:AO97)</f>
        <v>0</v>
      </c>
      <c r="AQ97" s="71"/>
    </row>
    <row r="98" spans="1:43">
      <c r="A98" s="38">
        <v>92</v>
      </c>
      <c r="B98" s="86" t="s">
        <v>209</v>
      </c>
      <c r="C98" s="58" t="s">
        <v>210</v>
      </c>
      <c r="D98" s="59">
        <v>1965</v>
      </c>
      <c r="E98" s="60" t="s">
        <v>100</v>
      </c>
      <c r="F98" s="58" t="s">
        <v>211</v>
      </c>
      <c r="G98" s="71"/>
      <c r="H98" s="71"/>
      <c r="I98" s="62">
        <v>1</v>
      </c>
      <c r="J98" s="61">
        <v>1</v>
      </c>
      <c r="K98" s="63">
        <f>SUM(G98:J98)</f>
        <v>2</v>
      </c>
      <c r="L98" s="32">
        <v>1</v>
      </c>
      <c r="M98" s="74"/>
      <c r="N98" s="71"/>
      <c r="O98" s="72"/>
      <c r="P98" s="71"/>
      <c r="Q98" s="65">
        <v>3.5949074074074071E-2</v>
      </c>
      <c r="R98" s="38">
        <v>114</v>
      </c>
      <c r="S98" s="65">
        <v>3.7071759259259256E-2</v>
      </c>
      <c r="T98" s="38">
        <v>62</v>
      </c>
      <c r="U98" s="75"/>
      <c r="V98" s="71"/>
      <c r="W98" s="61">
        <v>114</v>
      </c>
      <c r="X98" s="61">
        <v>62</v>
      </c>
      <c r="Y98" s="71"/>
      <c r="Z98" s="87">
        <f>(SUM(U98:X98))-Y98</f>
        <v>176</v>
      </c>
      <c r="AA98" s="88">
        <v>92</v>
      </c>
      <c r="AB98" s="74"/>
      <c r="AC98" s="71"/>
      <c r="AD98" s="72"/>
      <c r="AE98" s="71"/>
      <c r="AF98" s="65">
        <v>3.5949074074074071E-2</v>
      </c>
      <c r="AG98" s="38">
        <v>55</v>
      </c>
      <c r="AH98" s="65">
        <v>3.7071759259259256E-2</v>
      </c>
      <c r="AI98" s="38">
        <v>40</v>
      </c>
      <c r="AJ98" s="75"/>
      <c r="AK98" s="71"/>
      <c r="AL98" s="61">
        <v>55</v>
      </c>
      <c r="AM98" s="61">
        <v>40</v>
      </c>
      <c r="AN98" s="71"/>
      <c r="AO98" s="71"/>
      <c r="AP98" s="76">
        <f>(SUM(AJ98:AM98)-AN98)+AO98</f>
        <v>95</v>
      </c>
      <c r="AQ98" s="71">
        <v>58</v>
      </c>
    </row>
    <row r="99" spans="1:43">
      <c r="A99" s="38">
        <v>93</v>
      </c>
      <c r="B99" s="86" t="s">
        <v>212</v>
      </c>
      <c r="C99" s="58" t="s">
        <v>155</v>
      </c>
      <c r="D99" s="59">
        <v>1969</v>
      </c>
      <c r="E99" s="60" t="s">
        <v>100</v>
      </c>
      <c r="F99" s="58" t="s">
        <v>163</v>
      </c>
      <c r="G99" s="71"/>
      <c r="H99" s="61">
        <v>1</v>
      </c>
      <c r="I99" s="81"/>
      <c r="J99" s="61">
        <v>1</v>
      </c>
      <c r="K99" s="63">
        <f>SUM(G99:J99)</f>
        <v>2</v>
      </c>
      <c r="L99" s="71"/>
      <c r="M99" s="74"/>
      <c r="N99" s="71"/>
      <c r="O99" s="65">
        <v>5.3680555555555558E-2</v>
      </c>
      <c r="P99" s="38">
        <v>99</v>
      </c>
      <c r="Q99" s="72"/>
      <c r="R99" s="71"/>
      <c r="S99" s="65">
        <v>5.7442129629629628E-2</v>
      </c>
      <c r="T99" s="38">
        <v>86</v>
      </c>
      <c r="U99" s="75"/>
      <c r="V99" s="61">
        <v>99</v>
      </c>
      <c r="W99" s="71"/>
      <c r="X99" s="61">
        <v>86</v>
      </c>
      <c r="Y99" s="71"/>
      <c r="Z99" s="87">
        <f>(SUM(U99:X99))-Y99</f>
        <v>185</v>
      </c>
      <c r="AA99" s="88">
        <v>93</v>
      </c>
      <c r="AB99" s="74"/>
      <c r="AC99" s="71"/>
      <c r="AD99" s="72"/>
      <c r="AE99" s="71"/>
      <c r="AF99" s="72"/>
      <c r="AG99" s="71"/>
      <c r="AH99" s="72"/>
      <c r="AI99" s="71"/>
      <c r="AJ99" s="75"/>
      <c r="AK99" s="71"/>
      <c r="AL99" s="71"/>
      <c r="AM99" s="71"/>
      <c r="AN99" s="71"/>
      <c r="AO99" s="71"/>
      <c r="AP99" s="76">
        <f>SUM(AJ99:AO99)</f>
        <v>0</v>
      </c>
      <c r="AQ99" s="71"/>
    </row>
    <row r="100" spans="1:43" ht="18.600000000000001" customHeight="1">
      <c r="A100" s="38">
        <v>94</v>
      </c>
      <c r="B100" s="86" t="s">
        <v>156</v>
      </c>
      <c r="C100" s="58" t="s">
        <v>177</v>
      </c>
      <c r="D100" s="59">
        <v>2006</v>
      </c>
      <c r="E100" s="60" t="s">
        <v>67</v>
      </c>
      <c r="F100" s="58" t="s">
        <v>140</v>
      </c>
      <c r="G100" s="71"/>
      <c r="H100" s="71"/>
      <c r="I100" s="62">
        <v>1</v>
      </c>
      <c r="J100" s="61">
        <v>1</v>
      </c>
      <c r="K100" s="63">
        <f>SUM(G100:J100)</f>
        <v>2</v>
      </c>
      <c r="L100" s="71"/>
      <c r="M100" s="74"/>
      <c r="N100" s="71"/>
      <c r="O100" s="72"/>
      <c r="P100" s="71"/>
      <c r="Q100" s="65">
        <v>3.7187499999999998E-2</v>
      </c>
      <c r="R100" s="38">
        <v>122</v>
      </c>
      <c r="S100" s="65">
        <v>3.7314814814814815E-2</v>
      </c>
      <c r="T100" s="38">
        <v>66</v>
      </c>
      <c r="U100" s="75"/>
      <c r="V100" s="71"/>
      <c r="W100" s="61">
        <v>122</v>
      </c>
      <c r="X100" s="61">
        <v>66</v>
      </c>
      <c r="Y100" s="71"/>
      <c r="Z100" s="87">
        <f>(SUM(U100:X100))-Y100</f>
        <v>188</v>
      </c>
      <c r="AA100" s="88">
        <v>94</v>
      </c>
      <c r="AB100" s="74"/>
      <c r="AC100" s="71"/>
      <c r="AD100" s="72"/>
      <c r="AE100" s="71"/>
      <c r="AF100" s="72"/>
      <c r="AG100" s="71"/>
      <c r="AH100" s="72"/>
      <c r="AI100" s="71"/>
      <c r="AJ100" s="75"/>
      <c r="AK100" s="71"/>
      <c r="AL100" s="71"/>
      <c r="AM100" s="71"/>
      <c r="AN100" s="71"/>
      <c r="AO100" s="71"/>
      <c r="AP100" s="76">
        <f>SUM(AJ100:AO100)</f>
        <v>0</v>
      </c>
      <c r="AQ100" s="71"/>
    </row>
    <row r="101" spans="1:43" ht="18.600000000000001" customHeight="1">
      <c r="A101" s="38">
        <v>95</v>
      </c>
      <c r="B101" s="86" t="s">
        <v>213</v>
      </c>
      <c r="C101" s="58" t="s">
        <v>214</v>
      </c>
      <c r="D101" s="59">
        <v>1982</v>
      </c>
      <c r="E101" s="60" t="s">
        <v>40</v>
      </c>
      <c r="F101" s="58" t="s">
        <v>215</v>
      </c>
      <c r="G101" s="71"/>
      <c r="H101" s="78">
        <v>1</v>
      </c>
      <c r="I101" s="62">
        <v>1</v>
      </c>
      <c r="J101" s="71"/>
      <c r="K101" s="63">
        <f>SUM(G101:J101)</f>
        <v>2</v>
      </c>
      <c r="L101" s="71"/>
      <c r="M101" s="74"/>
      <c r="N101" s="71"/>
      <c r="O101" s="65">
        <v>3.7476851851851851E-2</v>
      </c>
      <c r="P101" s="38">
        <v>82</v>
      </c>
      <c r="Q101" s="65">
        <v>3.5868055555555556E-2</v>
      </c>
      <c r="R101" s="38">
        <v>111</v>
      </c>
      <c r="S101" s="72"/>
      <c r="T101" s="71"/>
      <c r="U101" s="75"/>
      <c r="V101" s="61">
        <v>82</v>
      </c>
      <c r="W101" s="61">
        <v>111</v>
      </c>
      <c r="X101" s="71"/>
      <c r="Y101" s="71"/>
      <c r="Z101" s="87">
        <f>(SUM(U101:X101))-Y101</f>
        <v>193</v>
      </c>
      <c r="AA101" s="88">
        <v>95</v>
      </c>
      <c r="AB101" s="74"/>
      <c r="AC101" s="71"/>
      <c r="AD101" s="72"/>
      <c r="AE101" s="71"/>
      <c r="AF101" s="72"/>
      <c r="AG101" s="71"/>
      <c r="AH101" s="72"/>
      <c r="AI101" s="71"/>
      <c r="AJ101" s="75"/>
      <c r="AK101" s="71"/>
      <c r="AL101" s="71"/>
      <c r="AM101" s="71"/>
      <c r="AN101" s="71"/>
      <c r="AO101" s="71"/>
      <c r="AP101" s="76">
        <f>SUM(AJ101:AO101)</f>
        <v>0</v>
      </c>
      <c r="AQ101" s="71"/>
    </row>
    <row r="102" spans="1:43" ht="18.600000000000001" customHeight="1">
      <c r="A102" s="38">
        <v>96</v>
      </c>
      <c r="B102" s="86" t="s">
        <v>216</v>
      </c>
      <c r="C102" s="58" t="s">
        <v>117</v>
      </c>
      <c r="D102" s="59">
        <v>1967</v>
      </c>
      <c r="E102" s="60" t="s">
        <v>100</v>
      </c>
      <c r="F102" s="58" t="s">
        <v>166</v>
      </c>
      <c r="G102" s="71"/>
      <c r="H102" s="71"/>
      <c r="I102" s="62">
        <v>1</v>
      </c>
      <c r="J102" s="61">
        <v>1</v>
      </c>
      <c r="K102" s="63">
        <f>SUM(G102:J102)</f>
        <v>2</v>
      </c>
      <c r="L102" s="71"/>
      <c r="M102" s="74"/>
      <c r="N102" s="71"/>
      <c r="O102" s="72"/>
      <c r="P102" s="71"/>
      <c r="Q102" s="65">
        <v>3.6863425925925931E-2</v>
      </c>
      <c r="R102" s="38">
        <v>121</v>
      </c>
      <c r="S102" s="65">
        <v>3.951388888888889E-2</v>
      </c>
      <c r="T102" s="38">
        <v>78</v>
      </c>
      <c r="U102" s="75"/>
      <c r="V102" s="71"/>
      <c r="W102" s="61">
        <v>121</v>
      </c>
      <c r="X102" s="61">
        <v>78</v>
      </c>
      <c r="Y102" s="71"/>
      <c r="Z102" s="87">
        <f>(SUM(U102:X102))-Y102</f>
        <v>199</v>
      </c>
      <c r="AA102" s="88">
        <v>96</v>
      </c>
      <c r="AB102" s="74"/>
      <c r="AC102" s="71"/>
      <c r="AD102" s="72"/>
      <c r="AE102" s="71"/>
      <c r="AF102" s="72"/>
      <c r="AG102" s="71"/>
      <c r="AH102" s="72"/>
      <c r="AI102" s="71"/>
      <c r="AJ102" s="75"/>
      <c r="AK102" s="71"/>
      <c r="AL102" s="71"/>
      <c r="AM102" s="71"/>
      <c r="AN102" s="71"/>
      <c r="AO102" s="71"/>
      <c r="AP102" s="76">
        <f>SUM(AJ102:AO102)</f>
        <v>0</v>
      </c>
      <c r="AQ102" s="71"/>
    </row>
    <row r="103" spans="1:43" ht="18.600000000000001" customHeight="1">
      <c r="A103" s="38">
        <v>97</v>
      </c>
      <c r="B103" s="86" t="s">
        <v>217</v>
      </c>
      <c r="C103" s="58" t="s">
        <v>218</v>
      </c>
      <c r="D103" s="59">
        <v>1959</v>
      </c>
      <c r="E103" s="60" t="s">
        <v>89</v>
      </c>
      <c r="F103" s="58" t="s">
        <v>41</v>
      </c>
      <c r="G103" s="61">
        <v>1</v>
      </c>
      <c r="H103" s="71"/>
      <c r="I103" s="81"/>
      <c r="J103" s="61">
        <v>1</v>
      </c>
      <c r="K103" s="63">
        <f>SUM(G103:J103)</f>
        <v>2</v>
      </c>
      <c r="L103" s="84"/>
      <c r="M103" s="64">
        <v>3.8217592592592588E-2</v>
      </c>
      <c r="N103" s="38">
        <v>127</v>
      </c>
      <c r="O103" s="72"/>
      <c r="P103" s="71"/>
      <c r="Q103" s="72"/>
      <c r="R103" s="71"/>
      <c r="S103" s="65">
        <v>4.431712962962963E-2</v>
      </c>
      <c r="T103" s="38">
        <v>82</v>
      </c>
      <c r="U103" s="66">
        <v>127</v>
      </c>
      <c r="V103" s="71"/>
      <c r="W103" s="71"/>
      <c r="X103" s="61">
        <v>82</v>
      </c>
      <c r="Y103" s="71"/>
      <c r="Z103" s="87">
        <f>(SUM(U103:X103))-Y103</f>
        <v>209</v>
      </c>
      <c r="AA103" s="88">
        <v>97</v>
      </c>
      <c r="AB103" s="74"/>
      <c r="AC103" s="71"/>
      <c r="AD103" s="72"/>
      <c r="AE103" s="71"/>
      <c r="AF103" s="72"/>
      <c r="AG103" s="71"/>
      <c r="AH103" s="72"/>
      <c r="AI103" s="71"/>
      <c r="AJ103" s="75"/>
      <c r="AK103" s="71"/>
      <c r="AL103" s="71"/>
      <c r="AM103" s="71"/>
      <c r="AN103" s="71"/>
      <c r="AO103" s="71"/>
      <c r="AP103" s="76">
        <f>SUM(AJ103:AO103)</f>
        <v>0</v>
      </c>
      <c r="AQ103" s="71"/>
    </row>
    <row r="104" spans="1:43" ht="18.600000000000001" customHeight="1">
      <c r="A104" s="38">
        <v>98</v>
      </c>
      <c r="B104" s="86" t="s">
        <v>219</v>
      </c>
      <c r="C104" s="58" t="s">
        <v>139</v>
      </c>
      <c r="D104" s="59">
        <v>1987</v>
      </c>
      <c r="E104" s="60" t="s">
        <v>37</v>
      </c>
      <c r="F104" s="58" t="s">
        <v>61</v>
      </c>
      <c r="G104" s="61">
        <v>1</v>
      </c>
      <c r="H104" s="61">
        <v>1</v>
      </c>
      <c r="I104" s="81"/>
      <c r="J104" s="71"/>
      <c r="K104" s="63">
        <f>SUM(G104:J104)</f>
        <v>2</v>
      </c>
      <c r="L104" s="32">
        <v>1</v>
      </c>
      <c r="M104" s="64">
        <v>3.8935185185185191E-2</v>
      </c>
      <c r="N104" s="38">
        <v>129</v>
      </c>
      <c r="O104" s="65">
        <v>3.9212962962962963E-2</v>
      </c>
      <c r="P104" s="38">
        <v>86</v>
      </c>
      <c r="Q104" s="72"/>
      <c r="R104" s="71"/>
      <c r="S104" s="72"/>
      <c r="T104" s="71"/>
      <c r="U104" s="66">
        <v>129</v>
      </c>
      <c r="V104" s="61">
        <v>86</v>
      </c>
      <c r="W104" s="71"/>
      <c r="X104" s="71"/>
      <c r="Y104" s="71"/>
      <c r="Z104" s="87">
        <f>(SUM(U104:X104))-Y104</f>
        <v>215</v>
      </c>
      <c r="AA104" s="88">
        <v>98</v>
      </c>
      <c r="AB104" s="64">
        <v>3.8935185185185191E-2</v>
      </c>
      <c r="AC104" s="38">
        <v>67</v>
      </c>
      <c r="AD104" s="65">
        <v>3.9212962962962963E-2</v>
      </c>
      <c r="AE104" s="38">
        <v>53</v>
      </c>
      <c r="AF104" s="72"/>
      <c r="AG104" s="71"/>
      <c r="AH104" s="72"/>
      <c r="AI104" s="71"/>
      <c r="AJ104" s="66">
        <v>67</v>
      </c>
      <c r="AK104" s="61">
        <v>53</v>
      </c>
      <c r="AL104" s="71"/>
      <c r="AM104" s="71"/>
      <c r="AN104" s="71"/>
      <c r="AO104" s="71"/>
      <c r="AP104" s="76">
        <f>(SUM(AJ104:AM104)-AN104)+AO104</f>
        <v>120</v>
      </c>
      <c r="AQ104" s="71">
        <v>61</v>
      </c>
    </row>
    <row r="105" spans="1:43" ht="18.600000000000001" customHeight="1">
      <c r="A105" s="38">
        <v>99</v>
      </c>
      <c r="B105" s="86" t="s">
        <v>220</v>
      </c>
      <c r="C105" s="58" t="s">
        <v>117</v>
      </c>
      <c r="D105" s="59">
        <v>1974</v>
      </c>
      <c r="E105" s="60" t="s">
        <v>40</v>
      </c>
      <c r="F105" s="58" t="s">
        <v>61</v>
      </c>
      <c r="G105" s="71"/>
      <c r="H105" s="61">
        <v>1</v>
      </c>
      <c r="I105" s="62">
        <v>1</v>
      </c>
      <c r="J105" s="71"/>
      <c r="K105" s="63">
        <f>SUM(G105:J105)</f>
        <v>2</v>
      </c>
      <c r="L105" s="32">
        <v>1</v>
      </c>
      <c r="M105" s="74"/>
      <c r="N105" s="71"/>
      <c r="O105" s="65">
        <v>3.9733796296296302E-2</v>
      </c>
      <c r="P105" s="38">
        <v>89</v>
      </c>
      <c r="Q105" s="65">
        <v>3.9247685185185184E-2</v>
      </c>
      <c r="R105" s="38">
        <v>129</v>
      </c>
      <c r="S105" s="72"/>
      <c r="T105" s="71"/>
      <c r="U105" s="75"/>
      <c r="V105" s="61">
        <v>89</v>
      </c>
      <c r="W105" s="61">
        <v>129</v>
      </c>
      <c r="X105" s="71"/>
      <c r="Y105" s="71"/>
      <c r="Z105" s="87">
        <f>(SUM(U105:X105))-Y105</f>
        <v>218</v>
      </c>
      <c r="AA105" s="88">
        <v>99</v>
      </c>
      <c r="AB105" s="74"/>
      <c r="AC105" s="71"/>
      <c r="AD105" s="65">
        <v>3.9733796296296302E-2</v>
      </c>
      <c r="AE105" s="38">
        <v>56</v>
      </c>
      <c r="AF105" s="65">
        <v>3.9247685185185184E-2</v>
      </c>
      <c r="AG105" s="38">
        <v>62</v>
      </c>
      <c r="AH105" s="72"/>
      <c r="AI105" s="71"/>
      <c r="AJ105" s="66">
        <v>0</v>
      </c>
      <c r="AK105" s="61">
        <v>56</v>
      </c>
      <c r="AL105" s="61">
        <v>62</v>
      </c>
      <c r="AM105" s="71"/>
      <c r="AN105" s="71"/>
      <c r="AO105" s="71"/>
      <c r="AP105" s="76">
        <f>(SUM(AJ105:AM105)-AN105)+AO105</f>
        <v>118</v>
      </c>
      <c r="AQ105" s="71">
        <v>60</v>
      </c>
    </row>
    <row r="106" spans="1:43" ht="18.600000000000001" customHeight="1">
      <c r="A106" s="38">
        <v>100</v>
      </c>
      <c r="B106" s="86" t="s">
        <v>221</v>
      </c>
      <c r="C106" s="58" t="s">
        <v>222</v>
      </c>
      <c r="D106" s="59">
        <v>2007</v>
      </c>
      <c r="E106" s="60" t="s">
        <v>67</v>
      </c>
      <c r="F106" s="58" t="s">
        <v>223</v>
      </c>
      <c r="G106" s="71"/>
      <c r="H106" s="61">
        <v>1</v>
      </c>
      <c r="I106" s="62">
        <v>1</v>
      </c>
      <c r="J106" s="71"/>
      <c r="K106" s="63">
        <f>SUM(G106:J106)</f>
        <v>2</v>
      </c>
      <c r="L106" s="84"/>
      <c r="M106" s="74"/>
      <c r="N106" s="71"/>
      <c r="O106" s="65">
        <v>3.7395833333333336E-2</v>
      </c>
      <c r="P106" s="38">
        <v>81</v>
      </c>
      <c r="Q106" s="65">
        <v>4.1840277777777775E-2</v>
      </c>
      <c r="R106" s="38">
        <v>138</v>
      </c>
      <c r="S106" s="72"/>
      <c r="T106" s="71"/>
      <c r="U106" s="75"/>
      <c r="V106" s="61">
        <v>81</v>
      </c>
      <c r="W106" s="61">
        <v>138</v>
      </c>
      <c r="X106" s="71"/>
      <c r="Y106" s="71"/>
      <c r="Z106" s="87">
        <f>(SUM(U106:X106))-Y106</f>
        <v>219</v>
      </c>
      <c r="AA106" s="88">
        <v>100</v>
      </c>
      <c r="AB106" s="74"/>
      <c r="AC106" s="71"/>
      <c r="AD106" s="72"/>
      <c r="AE106" s="71"/>
      <c r="AF106" s="72"/>
      <c r="AG106" s="71"/>
      <c r="AH106" s="72"/>
      <c r="AI106" s="71"/>
      <c r="AJ106" s="75"/>
      <c r="AK106" s="71"/>
      <c r="AL106" s="71"/>
      <c r="AM106" s="71"/>
      <c r="AN106" s="71"/>
      <c r="AO106" s="71"/>
      <c r="AP106" s="76">
        <f>SUM(AJ106:AO106)</f>
        <v>0</v>
      </c>
      <c r="AQ106" s="71"/>
    </row>
    <row r="107" spans="1:43" ht="18.600000000000001" customHeight="1">
      <c r="A107" s="38">
        <v>101</v>
      </c>
      <c r="B107" s="86" t="s">
        <v>224</v>
      </c>
      <c r="C107" s="58" t="s">
        <v>225</v>
      </c>
      <c r="D107" s="59">
        <v>1976</v>
      </c>
      <c r="E107" s="60" t="s">
        <v>40</v>
      </c>
      <c r="F107" s="58" t="s">
        <v>146</v>
      </c>
      <c r="G107" s="61">
        <v>1</v>
      </c>
      <c r="H107" s="61">
        <v>1</v>
      </c>
      <c r="I107" s="81"/>
      <c r="J107" s="71"/>
      <c r="K107" s="63">
        <f>SUM(G107:J107)</f>
        <v>2</v>
      </c>
      <c r="L107" s="84"/>
      <c r="M107" s="64">
        <v>4.0046296296296295E-2</v>
      </c>
      <c r="N107" s="38">
        <v>136</v>
      </c>
      <c r="O107" s="65">
        <v>4.2916666666666665E-2</v>
      </c>
      <c r="P107" s="38">
        <v>94</v>
      </c>
      <c r="Q107" s="72"/>
      <c r="R107" s="71"/>
      <c r="S107" s="72"/>
      <c r="T107" s="71"/>
      <c r="U107" s="66">
        <v>136</v>
      </c>
      <c r="V107" s="61">
        <v>94</v>
      </c>
      <c r="W107" s="71"/>
      <c r="X107" s="71"/>
      <c r="Y107" s="71"/>
      <c r="Z107" s="87">
        <f>(SUM(U107:X107))-Y107</f>
        <v>230</v>
      </c>
      <c r="AA107" s="88">
        <v>101</v>
      </c>
      <c r="AB107" s="74"/>
      <c r="AC107" s="71"/>
      <c r="AD107" s="72"/>
      <c r="AE107" s="71"/>
      <c r="AF107" s="72"/>
      <c r="AG107" s="71"/>
      <c r="AH107" s="72"/>
      <c r="AI107" s="71"/>
      <c r="AJ107" s="75"/>
      <c r="AK107" s="71"/>
      <c r="AL107" s="71"/>
      <c r="AM107" s="71"/>
      <c r="AN107" s="71"/>
      <c r="AO107" s="71"/>
      <c r="AP107" s="76">
        <f>SUM(AJ107:AO107)</f>
        <v>0</v>
      </c>
      <c r="AQ107" s="71"/>
    </row>
    <row r="108" spans="1:43" ht="18.600000000000001" customHeight="1">
      <c r="A108" s="38">
        <v>102</v>
      </c>
      <c r="B108" s="86" t="s">
        <v>226</v>
      </c>
      <c r="C108" s="58" t="s">
        <v>103</v>
      </c>
      <c r="D108" s="59">
        <v>1986</v>
      </c>
      <c r="E108" s="60" t="s">
        <v>37</v>
      </c>
      <c r="F108" s="58" t="s">
        <v>227</v>
      </c>
      <c r="G108" s="61">
        <v>1</v>
      </c>
      <c r="H108" s="78">
        <v>1</v>
      </c>
      <c r="I108" s="81"/>
      <c r="J108" s="71"/>
      <c r="K108" s="63">
        <f>SUM(G108:J108)</f>
        <v>2</v>
      </c>
      <c r="L108" s="71"/>
      <c r="M108" s="64">
        <v>4.0787037037037038E-2</v>
      </c>
      <c r="N108" s="38">
        <v>140</v>
      </c>
      <c r="O108" s="65">
        <v>4.0543981481481479E-2</v>
      </c>
      <c r="P108" s="38">
        <v>91</v>
      </c>
      <c r="Q108" s="72"/>
      <c r="R108" s="71"/>
      <c r="S108" s="72"/>
      <c r="T108" s="71"/>
      <c r="U108" s="66">
        <v>140</v>
      </c>
      <c r="V108" s="61">
        <v>91</v>
      </c>
      <c r="W108" s="71"/>
      <c r="X108" s="71"/>
      <c r="Y108" s="71"/>
      <c r="Z108" s="87">
        <f>(SUM(U108:X108))-Y108</f>
        <v>231</v>
      </c>
      <c r="AA108" s="88">
        <v>102</v>
      </c>
      <c r="AB108" s="74"/>
      <c r="AC108" s="71"/>
      <c r="AD108" s="72"/>
      <c r="AE108" s="71"/>
      <c r="AF108" s="72"/>
      <c r="AG108" s="71"/>
      <c r="AH108" s="72"/>
      <c r="AI108" s="71"/>
      <c r="AJ108" s="75"/>
      <c r="AK108" s="71"/>
      <c r="AL108" s="71"/>
      <c r="AM108" s="71"/>
      <c r="AN108" s="71"/>
      <c r="AO108" s="71"/>
      <c r="AP108" s="76">
        <f>SUM(AJ108:AO108)</f>
        <v>0</v>
      </c>
      <c r="AQ108" s="71"/>
    </row>
    <row r="109" spans="1:43" ht="18.600000000000001" customHeight="1">
      <c r="A109" s="38">
        <v>103</v>
      </c>
      <c r="B109" s="86" t="s">
        <v>228</v>
      </c>
      <c r="C109" s="58" t="s">
        <v>39</v>
      </c>
      <c r="D109" s="59">
        <v>1984</v>
      </c>
      <c r="E109" s="60" t="s">
        <v>37</v>
      </c>
      <c r="F109" s="58" t="s">
        <v>229</v>
      </c>
      <c r="G109" s="61">
        <v>1</v>
      </c>
      <c r="H109" s="71"/>
      <c r="I109" s="62">
        <v>1</v>
      </c>
      <c r="J109" s="71"/>
      <c r="K109" s="63">
        <f>SUM(G109:J109)</f>
        <v>2</v>
      </c>
      <c r="L109" s="32">
        <v>1</v>
      </c>
      <c r="M109" s="64">
        <v>3.5543981481481475E-2</v>
      </c>
      <c r="N109" s="38">
        <v>110</v>
      </c>
      <c r="O109" s="72"/>
      <c r="P109" s="71"/>
      <c r="Q109" s="65">
        <v>3.8344907407407411E-2</v>
      </c>
      <c r="R109" s="38">
        <v>124</v>
      </c>
      <c r="S109" s="72"/>
      <c r="T109" s="71"/>
      <c r="U109" s="66">
        <v>110</v>
      </c>
      <c r="V109" s="71"/>
      <c r="W109" s="61">
        <v>124</v>
      </c>
      <c r="X109" s="71"/>
      <c r="Y109" s="71"/>
      <c r="Z109" s="87">
        <f>(SUM(U109:X109))-Y109</f>
        <v>234</v>
      </c>
      <c r="AA109" s="88">
        <v>103</v>
      </c>
      <c r="AB109" s="64">
        <v>3.5543981481481475E-2</v>
      </c>
      <c r="AC109" s="38">
        <v>57</v>
      </c>
      <c r="AD109" s="72"/>
      <c r="AE109" s="71"/>
      <c r="AF109" s="65">
        <v>3.8344907407407411E-2</v>
      </c>
      <c r="AG109" s="38">
        <v>59</v>
      </c>
      <c r="AH109" s="72"/>
      <c r="AI109" s="71"/>
      <c r="AJ109" s="66">
        <v>57</v>
      </c>
      <c r="AK109" s="71"/>
      <c r="AL109" s="61">
        <v>59</v>
      </c>
      <c r="AM109" s="71"/>
      <c r="AN109" s="71"/>
      <c r="AO109" s="71"/>
      <c r="AP109" s="76">
        <f>(SUM(AJ109:AM109)-AN109)+AO109</f>
        <v>116</v>
      </c>
      <c r="AQ109" s="71">
        <v>59</v>
      </c>
    </row>
    <row r="110" spans="1:43">
      <c r="A110" s="38">
        <v>104</v>
      </c>
      <c r="B110" s="86" t="s">
        <v>230</v>
      </c>
      <c r="C110" s="58" t="s">
        <v>148</v>
      </c>
      <c r="D110" s="59">
        <v>1971</v>
      </c>
      <c r="E110" s="60" t="s">
        <v>100</v>
      </c>
      <c r="F110" s="58" t="s">
        <v>4</v>
      </c>
      <c r="G110" s="61">
        <v>1</v>
      </c>
      <c r="H110" s="79"/>
      <c r="I110" s="62">
        <v>1</v>
      </c>
      <c r="J110" s="71"/>
      <c r="K110" s="63">
        <f>SUM(G110:J110)</f>
        <v>2</v>
      </c>
      <c r="L110" s="32">
        <v>1</v>
      </c>
      <c r="M110" s="64">
        <v>3.8495370370370367E-2</v>
      </c>
      <c r="N110" s="38">
        <v>128</v>
      </c>
      <c r="O110" s="72"/>
      <c r="P110" s="71"/>
      <c r="Q110" s="65">
        <v>3.8043981481481477E-2</v>
      </c>
      <c r="R110" s="38">
        <v>123</v>
      </c>
      <c r="S110" s="72"/>
      <c r="T110" s="71"/>
      <c r="U110" s="66">
        <v>128</v>
      </c>
      <c r="V110" s="71"/>
      <c r="W110" s="61">
        <v>123</v>
      </c>
      <c r="X110" s="71"/>
      <c r="Y110" s="71"/>
      <c r="Z110" s="87">
        <f>(SUM(U110:X110))-Y110</f>
        <v>251</v>
      </c>
      <c r="AA110" s="88">
        <v>104</v>
      </c>
      <c r="AB110" s="64">
        <v>3.8495370370370367E-2</v>
      </c>
      <c r="AC110" s="38">
        <v>66</v>
      </c>
      <c r="AD110" s="72"/>
      <c r="AE110" s="71"/>
      <c r="AF110" s="65">
        <v>3.8043981481481477E-2</v>
      </c>
      <c r="AG110" s="38">
        <v>58</v>
      </c>
      <c r="AH110" s="72"/>
      <c r="AI110" s="71"/>
      <c r="AJ110" s="66">
        <v>66</v>
      </c>
      <c r="AK110" s="71"/>
      <c r="AL110" s="61">
        <v>58</v>
      </c>
      <c r="AM110" s="71"/>
      <c r="AN110" s="71"/>
      <c r="AO110" s="71"/>
      <c r="AP110" s="76">
        <f>(SUM(AJ110:AM110)-AN110)+AO110</f>
        <v>124</v>
      </c>
      <c r="AQ110" s="71">
        <v>62</v>
      </c>
    </row>
    <row r="111" spans="1:43">
      <c r="A111" s="38">
        <v>105</v>
      </c>
      <c r="B111" s="86" t="s">
        <v>231</v>
      </c>
      <c r="C111" s="58" t="s">
        <v>51</v>
      </c>
      <c r="D111" s="59">
        <v>1991</v>
      </c>
      <c r="E111" s="60" t="s">
        <v>37</v>
      </c>
      <c r="F111" s="58" t="s">
        <v>232</v>
      </c>
      <c r="G111" s="61">
        <v>1</v>
      </c>
      <c r="H111" s="79"/>
      <c r="I111" s="62">
        <v>1</v>
      </c>
      <c r="J111" s="71"/>
      <c r="K111" s="63">
        <f>SUM(G111:J111)</f>
        <v>2</v>
      </c>
      <c r="L111" s="32">
        <v>1</v>
      </c>
      <c r="M111" s="64">
        <v>4.3159722222222224E-2</v>
      </c>
      <c r="N111" s="38">
        <v>144</v>
      </c>
      <c r="O111" s="72"/>
      <c r="P111" s="71"/>
      <c r="Q111" s="65">
        <v>4.2002314814814812E-2</v>
      </c>
      <c r="R111" s="38">
        <v>139</v>
      </c>
      <c r="S111" s="72"/>
      <c r="T111" s="71"/>
      <c r="U111" s="66">
        <v>144</v>
      </c>
      <c r="V111" s="71"/>
      <c r="W111" s="61">
        <v>139</v>
      </c>
      <c r="X111" s="71"/>
      <c r="Y111" s="71"/>
      <c r="Z111" s="87">
        <f>(SUM(U111:X111))-Y111</f>
        <v>283</v>
      </c>
      <c r="AA111" s="88">
        <v>105</v>
      </c>
      <c r="AB111" s="64">
        <v>4.3159722222222224E-2</v>
      </c>
      <c r="AC111" s="38">
        <v>73</v>
      </c>
      <c r="AD111" s="72"/>
      <c r="AE111" s="71"/>
      <c r="AF111" s="65">
        <v>4.2002314814814812E-2</v>
      </c>
      <c r="AG111" s="38">
        <v>68</v>
      </c>
      <c r="AH111" s="72"/>
      <c r="AI111" s="71"/>
      <c r="AJ111" s="66">
        <v>73</v>
      </c>
      <c r="AK111" s="71"/>
      <c r="AL111" s="61">
        <v>68</v>
      </c>
      <c r="AM111" s="71"/>
      <c r="AN111" s="71"/>
      <c r="AO111" s="71"/>
      <c r="AP111" s="76">
        <f>(SUM(AJ111:AM111)-AN111)+AO111</f>
        <v>141</v>
      </c>
      <c r="AQ111" s="71">
        <v>63</v>
      </c>
    </row>
    <row r="112" spans="1:43">
      <c r="A112" s="38">
        <v>106</v>
      </c>
      <c r="B112" s="86" t="s">
        <v>233</v>
      </c>
      <c r="C112" s="58" t="s">
        <v>117</v>
      </c>
      <c r="D112" s="59">
        <v>1993</v>
      </c>
      <c r="E112" s="60" t="s">
        <v>37</v>
      </c>
      <c r="F112" s="58" t="s">
        <v>234</v>
      </c>
      <c r="G112" s="61">
        <v>1</v>
      </c>
      <c r="H112" s="79"/>
      <c r="I112" s="81"/>
      <c r="J112" s="71"/>
      <c r="K112" s="63">
        <f>SUM(G112:J112)</f>
        <v>1</v>
      </c>
      <c r="L112" s="71"/>
      <c r="M112" s="64">
        <v>2.3391203703703702E-2</v>
      </c>
      <c r="N112" s="38">
        <v>1</v>
      </c>
      <c r="O112" s="72"/>
      <c r="P112" s="71"/>
      <c r="Q112" s="72"/>
      <c r="R112" s="71"/>
      <c r="S112" s="72"/>
      <c r="T112" s="71"/>
      <c r="U112" s="66">
        <v>1</v>
      </c>
      <c r="V112" s="71"/>
      <c r="W112" s="71"/>
      <c r="X112" s="71"/>
      <c r="Y112" s="71"/>
      <c r="Z112" s="87">
        <f>(SUM(U112:X112))-Y112</f>
        <v>1</v>
      </c>
      <c r="AA112" s="88">
        <v>106</v>
      </c>
      <c r="AB112" s="74"/>
      <c r="AC112" s="71"/>
      <c r="AD112" s="72"/>
      <c r="AE112" s="71"/>
      <c r="AF112" s="72"/>
      <c r="AG112" s="71"/>
      <c r="AH112" s="72"/>
      <c r="AI112" s="71"/>
      <c r="AJ112" s="75"/>
      <c r="AK112" s="71"/>
      <c r="AL112" s="71"/>
      <c r="AM112" s="71"/>
      <c r="AN112" s="71"/>
      <c r="AO112" s="71"/>
      <c r="AP112" s="76">
        <f>SUM(AJ112:AO112)</f>
        <v>0</v>
      </c>
      <c r="AQ112" s="71"/>
    </row>
    <row r="113" spans="1:43">
      <c r="A113" s="38">
        <v>107</v>
      </c>
      <c r="B113" s="86" t="s">
        <v>235</v>
      </c>
      <c r="C113" s="58" t="s">
        <v>162</v>
      </c>
      <c r="D113" s="59">
        <v>1992</v>
      </c>
      <c r="E113" s="60" t="s">
        <v>37</v>
      </c>
      <c r="F113" s="58" t="s">
        <v>126</v>
      </c>
      <c r="G113" s="71"/>
      <c r="H113" s="71"/>
      <c r="I113" s="62">
        <v>1</v>
      </c>
      <c r="J113" s="71"/>
      <c r="K113" s="63">
        <f>SUM(G113:J113)</f>
        <v>1</v>
      </c>
      <c r="L113" s="71"/>
      <c r="M113" s="74"/>
      <c r="N113" s="71"/>
      <c r="O113" s="72"/>
      <c r="P113" s="71"/>
      <c r="Q113" s="65">
        <v>2.4467592592592593E-2</v>
      </c>
      <c r="R113" s="38">
        <v>1</v>
      </c>
      <c r="S113" s="72"/>
      <c r="T113" s="71"/>
      <c r="U113" s="75"/>
      <c r="V113" s="71"/>
      <c r="W113" s="61">
        <v>1</v>
      </c>
      <c r="X113" s="71"/>
      <c r="Y113" s="71"/>
      <c r="Z113" s="87">
        <f>(SUM(U113:X113))-Y113</f>
        <v>1</v>
      </c>
      <c r="AA113" s="88">
        <v>107</v>
      </c>
      <c r="AB113" s="74"/>
      <c r="AC113" s="71"/>
      <c r="AD113" s="72"/>
      <c r="AE113" s="71"/>
      <c r="AF113" s="72"/>
      <c r="AG113" s="71"/>
      <c r="AH113" s="72"/>
      <c r="AI113" s="71"/>
      <c r="AJ113" s="75"/>
      <c r="AK113" s="71"/>
      <c r="AL113" s="71"/>
      <c r="AM113" s="71"/>
      <c r="AN113" s="71"/>
      <c r="AO113" s="71"/>
      <c r="AP113" s="76">
        <f>SUM(AJ113:AO113)</f>
        <v>0</v>
      </c>
      <c r="AQ113" s="71"/>
    </row>
    <row r="114" spans="1:43">
      <c r="A114" s="38">
        <v>108</v>
      </c>
      <c r="B114" s="86" t="s">
        <v>236</v>
      </c>
      <c r="C114" s="58" t="s">
        <v>214</v>
      </c>
      <c r="D114" s="59">
        <v>1982</v>
      </c>
      <c r="E114" s="60" t="s">
        <v>40</v>
      </c>
      <c r="F114" s="58" t="s">
        <v>116</v>
      </c>
      <c r="G114" s="71"/>
      <c r="H114" s="71"/>
      <c r="I114" s="81"/>
      <c r="J114" s="61">
        <v>1</v>
      </c>
      <c r="K114" s="63">
        <f>SUM(G114:J114)</f>
        <v>1</v>
      </c>
      <c r="L114" s="71"/>
      <c r="M114" s="74"/>
      <c r="N114" s="71"/>
      <c r="O114" s="72"/>
      <c r="P114" s="71"/>
      <c r="Q114" s="72"/>
      <c r="R114" s="71"/>
      <c r="S114" s="65">
        <v>2.6192129629629631E-2</v>
      </c>
      <c r="T114" s="38">
        <v>1</v>
      </c>
      <c r="U114" s="75"/>
      <c r="V114" s="71"/>
      <c r="W114" s="71"/>
      <c r="X114" s="61">
        <v>1</v>
      </c>
      <c r="Y114" s="71"/>
      <c r="Z114" s="87">
        <f>(SUM(U114:X114))-Y114</f>
        <v>1</v>
      </c>
      <c r="AA114" s="88">
        <v>108</v>
      </c>
      <c r="AB114" s="74"/>
      <c r="AC114" s="71"/>
      <c r="AD114" s="72"/>
      <c r="AE114" s="71"/>
      <c r="AF114" s="72"/>
      <c r="AG114" s="71"/>
      <c r="AH114" s="72"/>
      <c r="AI114" s="71"/>
      <c r="AJ114" s="75"/>
      <c r="AK114" s="71"/>
      <c r="AL114" s="71"/>
      <c r="AM114" s="71"/>
      <c r="AN114" s="71"/>
      <c r="AO114" s="71"/>
      <c r="AP114" s="76">
        <f>SUM(AJ114:AO114)</f>
        <v>0</v>
      </c>
      <c r="AQ114" s="71"/>
    </row>
    <row r="115" spans="1:43">
      <c r="A115" s="38">
        <v>109</v>
      </c>
      <c r="B115" s="86" t="s">
        <v>237</v>
      </c>
      <c r="C115" s="58" t="s">
        <v>110</v>
      </c>
      <c r="D115" s="59">
        <v>1998</v>
      </c>
      <c r="E115" s="60" t="s">
        <v>67</v>
      </c>
      <c r="F115" s="58" t="s">
        <v>238</v>
      </c>
      <c r="G115" s="61">
        <v>1</v>
      </c>
      <c r="H115" s="71"/>
      <c r="I115" s="81"/>
      <c r="J115" s="71"/>
      <c r="K115" s="63">
        <f>SUM(G115:J115)</f>
        <v>1</v>
      </c>
      <c r="L115" s="71"/>
      <c r="M115" s="64">
        <v>2.4467592592592593E-2</v>
      </c>
      <c r="N115" s="38">
        <v>3</v>
      </c>
      <c r="O115" s="72"/>
      <c r="P115" s="71"/>
      <c r="Q115" s="72"/>
      <c r="R115" s="71"/>
      <c r="S115" s="72"/>
      <c r="T115" s="71"/>
      <c r="U115" s="66">
        <v>3</v>
      </c>
      <c r="V115" s="71"/>
      <c r="W115" s="71"/>
      <c r="X115" s="71"/>
      <c r="Y115" s="71"/>
      <c r="Z115" s="87">
        <f>(SUM(U115:X115))-Y115</f>
        <v>3</v>
      </c>
      <c r="AA115" s="88">
        <v>109</v>
      </c>
      <c r="AB115" s="74"/>
      <c r="AC115" s="71"/>
      <c r="AD115" s="72"/>
      <c r="AE115" s="71"/>
      <c r="AF115" s="72"/>
      <c r="AG115" s="71"/>
      <c r="AH115" s="72"/>
      <c r="AI115" s="71"/>
      <c r="AJ115" s="75"/>
      <c r="AK115" s="71"/>
      <c r="AL115" s="71"/>
      <c r="AM115" s="71"/>
      <c r="AN115" s="71"/>
      <c r="AO115" s="71"/>
      <c r="AP115" s="76">
        <f>SUM(AJ115:AO115)</f>
        <v>0</v>
      </c>
      <c r="AQ115" s="71"/>
    </row>
    <row r="116" spans="1:43">
      <c r="A116" s="38">
        <v>110</v>
      </c>
      <c r="B116" s="86" t="s">
        <v>239</v>
      </c>
      <c r="C116" s="58" t="s">
        <v>240</v>
      </c>
      <c r="D116" s="59">
        <v>1995</v>
      </c>
      <c r="E116" s="60" t="s">
        <v>67</v>
      </c>
      <c r="F116" s="58" t="s">
        <v>241</v>
      </c>
      <c r="G116" s="61">
        <v>1</v>
      </c>
      <c r="H116" s="79"/>
      <c r="I116" s="81"/>
      <c r="J116" s="71"/>
      <c r="K116" s="63">
        <f>SUM(G116:J116)</f>
        <v>1</v>
      </c>
      <c r="L116" s="71"/>
      <c r="M116" s="64">
        <v>2.5069444444444446E-2</v>
      </c>
      <c r="N116" s="38">
        <v>7</v>
      </c>
      <c r="O116" s="72"/>
      <c r="P116" s="71"/>
      <c r="Q116" s="72"/>
      <c r="R116" s="71"/>
      <c r="S116" s="72"/>
      <c r="T116" s="71"/>
      <c r="U116" s="66">
        <v>7</v>
      </c>
      <c r="V116" s="71"/>
      <c r="W116" s="71"/>
      <c r="X116" s="71"/>
      <c r="Y116" s="71"/>
      <c r="Z116" s="87">
        <f>(SUM(U116:X116))-Y116</f>
        <v>7</v>
      </c>
      <c r="AA116" s="88">
        <v>110</v>
      </c>
      <c r="AB116" s="74"/>
      <c r="AC116" s="71"/>
      <c r="AD116" s="72"/>
      <c r="AE116" s="71"/>
      <c r="AF116" s="72"/>
      <c r="AG116" s="71"/>
      <c r="AH116" s="72"/>
      <c r="AI116" s="71"/>
      <c r="AJ116" s="75"/>
      <c r="AK116" s="71"/>
      <c r="AL116" s="71"/>
      <c r="AM116" s="71"/>
      <c r="AN116" s="71"/>
      <c r="AO116" s="71"/>
      <c r="AP116" s="76">
        <f>SUM(AJ116:AO116)</f>
        <v>0</v>
      </c>
      <c r="AQ116" s="71"/>
    </row>
    <row r="117" spans="1:43">
      <c r="A117" s="38">
        <v>111</v>
      </c>
      <c r="B117" s="86" t="s">
        <v>242</v>
      </c>
      <c r="C117" s="58" t="s">
        <v>148</v>
      </c>
      <c r="D117" s="59">
        <v>1985</v>
      </c>
      <c r="E117" s="60" t="s">
        <v>37</v>
      </c>
      <c r="F117" s="58" t="s">
        <v>140</v>
      </c>
      <c r="G117" s="71"/>
      <c r="H117" s="71"/>
      <c r="I117" s="62">
        <v>1</v>
      </c>
      <c r="J117" s="71"/>
      <c r="K117" s="63">
        <f>SUM(G117:J117)</f>
        <v>1</v>
      </c>
      <c r="L117" s="71"/>
      <c r="M117" s="74"/>
      <c r="N117" s="71"/>
      <c r="O117" s="72"/>
      <c r="P117" s="71"/>
      <c r="Q117" s="65">
        <v>2.6087962962962966E-2</v>
      </c>
      <c r="R117" s="38">
        <v>7</v>
      </c>
      <c r="S117" s="72"/>
      <c r="T117" s="71"/>
      <c r="U117" s="75"/>
      <c r="V117" s="71"/>
      <c r="W117" s="61">
        <v>7</v>
      </c>
      <c r="X117" s="71"/>
      <c r="Y117" s="71"/>
      <c r="Z117" s="87">
        <f>(SUM(U117:X117))-Y117</f>
        <v>7</v>
      </c>
      <c r="AA117" s="88">
        <v>111</v>
      </c>
      <c r="AB117" s="74"/>
      <c r="AC117" s="71"/>
      <c r="AD117" s="72"/>
      <c r="AE117" s="71"/>
      <c r="AF117" s="72"/>
      <c r="AG117" s="71"/>
      <c r="AH117" s="72"/>
      <c r="AI117" s="71"/>
      <c r="AJ117" s="75"/>
      <c r="AK117" s="71"/>
      <c r="AL117" s="71"/>
      <c r="AM117" s="71"/>
      <c r="AN117" s="71"/>
      <c r="AO117" s="71"/>
      <c r="AP117" s="76">
        <f>SUM(AJ117:AO117)</f>
        <v>0</v>
      </c>
      <c r="AQ117" s="71"/>
    </row>
    <row r="118" spans="1:43">
      <c r="A118" s="38">
        <v>112</v>
      </c>
      <c r="B118" s="86" t="s">
        <v>243</v>
      </c>
      <c r="C118" s="58" t="s">
        <v>214</v>
      </c>
      <c r="D118" s="59">
        <v>1996</v>
      </c>
      <c r="E118" s="60" t="s">
        <v>67</v>
      </c>
      <c r="F118" s="58" t="s">
        <v>186</v>
      </c>
      <c r="G118" s="61">
        <v>1</v>
      </c>
      <c r="H118" s="71"/>
      <c r="I118" s="81"/>
      <c r="J118" s="71"/>
      <c r="K118" s="63">
        <f>SUM(G118:J118)</f>
        <v>1</v>
      </c>
      <c r="L118" s="71"/>
      <c r="M118" s="64">
        <v>2.5150462962962961E-2</v>
      </c>
      <c r="N118" s="38">
        <v>8</v>
      </c>
      <c r="O118" s="72"/>
      <c r="P118" s="71"/>
      <c r="Q118" s="72"/>
      <c r="R118" s="71"/>
      <c r="S118" s="72"/>
      <c r="T118" s="71"/>
      <c r="U118" s="66">
        <v>8</v>
      </c>
      <c r="V118" s="71"/>
      <c r="W118" s="71"/>
      <c r="X118" s="71"/>
      <c r="Y118" s="71"/>
      <c r="Z118" s="87">
        <f>(SUM(U118:X118))-Y118</f>
        <v>8</v>
      </c>
      <c r="AA118" s="88">
        <v>112</v>
      </c>
      <c r="AB118" s="74"/>
      <c r="AC118" s="71"/>
      <c r="AD118" s="72"/>
      <c r="AE118" s="71"/>
      <c r="AF118" s="72"/>
      <c r="AG118" s="71"/>
      <c r="AH118" s="72"/>
      <c r="AI118" s="71"/>
      <c r="AJ118" s="75"/>
      <c r="AK118" s="71"/>
      <c r="AL118" s="71"/>
      <c r="AM118" s="71"/>
      <c r="AN118" s="71"/>
      <c r="AO118" s="71"/>
      <c r="AP118" s="76">
        <f>SUM(AJ118:AO118)</f>
        <v>0</v>
      </c>
      <c r="AQ118" s="71"/>
    </row>
    <row r="119" spans="1:43">
      <c r="A119" s="38">
        <v>113</v>
      </c>
      <c r="B119" s="86" t="s">
        <v>244</v>
      </c>
      <c r="C119" s="58" t="s">
        <v>168</v>
      </c>
      <c r="D119" s="59">
        <v>1982</v>
      </c>
      <c r="E119" s="60" t="s">
        <v>40</v>
      </c>
      <c r="F119" s="58" t="s">
        <v>245</v>
      </c>
      <c r="G119" s="71"/>
      <c r="H119" s="71"/>
      <c r="I119" s="62">
        <v>1</v>
      </c>
      <c r="J119" s="71"/>
      <c r="K119" s="63">
        <f>SUM(G119:J119)</f>
        <v>1</v>
      </c>
      <c r="L119" s="71"/>
      <c r="M119" s="74"/>
      <c r="N119" s="71"/>
      <c r="O119" s="72"/>
      <c r="P119" s="71"/>
      <c r="Q119" s="65">
        <v>2.6400462962962962E-2</v>
      </c>
      <c r="R119" s="38">
        <v>8</v>
      </c>
      <c r="S119" s="72"/>
      <c r="T119" s="71"/>
      <c r="U119" s="75"/>
      <c r="V119" s="71"/>
      <c r="W119" s="61">
        <v>8</v>
      </c>
      <c r="X119" s="71"/>
      <c r="Y119" s="71"/>
      <c r="Z119" s="87">
        <f>(SUM(U119:X119))-Y119</f>
        <v>8</v>
      </c>
      <c r="AA119" s="88">
        <v>113</v>
      </c>
      <c r="AB119" s="74"/>
      <c r="AC119" s="71"/>
      <c r="AD119" s="72"/>
      <c r="AE119" s="71"/>
      <c r="AF119" s="72"/>
      <c r="AG119" s="71"/>
      <c r="AH119" s="72"/>
      <c r="AI119" s="71"/>
      <c r="AJ119" s="75"/>
      <c r="AK119" s="71"/>
      <c r="AL119" s="71"/>
      <c r="AM119" s="71"/>
      <c r="AN119" s="71"/>
      <c r="AO119" s="71"/>
      <c r="AP119" s="76">
        <f>SUM(AJ119:AO119)</f>
        <v>0</v>
      </c>
      <c r="AQ119" s="71"/>
    </row>
    <row r="120" spans="1:43">
      <c r="A120" s="38">
        <v>114</v>
      </c>
      <c r="B120" s="86" t="s">
        <v>246</v>
      </c>
      <c r="C120" s="58" t="s">
        <v>96</v>
      </c>
      <c r="D120" s="59">
        <v>2005</v>
      </c>
      <c r="E120" s="60" t="s">
        <v>67</v>
      </c>
      <c r="F120" s="77" t="s">
        <v>247</v>
      </c>
      <c r="G120" s="61">
        <v>1</v>
      </c>
      <c r="H120" s="79"/>
      <c r="I120" s="81"/>
      <c r="J120" s="71"/>
      <c r="K120" s="63">
        <f>SUM(G120:J120)</f>
        <v>1</v>
      </c>
      <c r="L120" s="71"/>
      <c r="M120" s="64">
        <v>2.5243055555555557E-2</v>
      </c>
      <c r="N120" s="38">
        <v>9</v>
      </c>
      <c r="O120" s="72"/>
      <c r="P120" s="71"/>
      <c r="Q120" s="72"/>
      <c r="R120" s="71"/>
      <c r="S120" s="72"/>
      <c r="T120" s="71"/>
      <c r="U120" s="66">
        <v>9</v>
      </c>
      <c r="V120" s="71"/>
      <c r="W120" s="71"/>
      <c r="X120" s="71"/>
      <c r="Y120" s="71"/>
      <c r="Z120" s="87">
        <f>(SUM(U120:X120))-Y120</f>
        <v>9</v>
      </c>
      <c r="AA120" s="88">
        <v>114</v>
      </c>
      <c r="AB120" s="74"/>
      <c r="AC120" s="71"/>
      <c r="AD120" s="72"/>
      <c r="AE120" s="71"/>
      <c r="AF120" s="72"/>
      <c r="AG120" s="71"/>
      <c r="AH120" s="72"/>
      <c r="AI120" s="71"/>
      <c r="AJ120" s="75"/>
      <c r="AK120" s="71"/>
      <c r="AL120" s="71"/>
      <c r="AM120" s="71"/>
      <c r="AN120" s="71"/>
      <c r="AO120" s="71"/>
      <c r="AP120" s="76">
        <f>SUM(AJ120:AO120)</f>
        <v>0</v>
      </c>
      <c r="AQ120" s="71"/>
    </row>
    <row r="121" spans="1:43">
      <c r="A121" s="38">
        <v>115</v>
      </c>
      <c r="B121" s="86" t="s">
        <v>248</v>
      </c>
      <c r="C121" s="58" t="s">
        <v>168</v>
      </c>
      <c r="D121" s="59">
        <v>1986</v>
      </c>
      <c r="E121" s="60" t="s">
        <v>37</v>
      </c>
      <c r="F121" s="58" t="s">
        <v>166</v>
      </c>
      <c r="G121" s="71"/>
      <c r="H121" s="71"/>
      <c r="I121" s="62">
        <v>1</v>
      </c>
      <c r="J121" s="71"/>
      <c r="K121" s="63">
        <f>SUM(G121:J121)</f>
        <v>1</v>
      </c>
      <c r="L121" s="71"/>
      <c r="M121" s="74"/>
      <c r="N121" s="71"/>
      <c r="O121" s="72"/>
      <c r="P121" s="71"/>
      <c r="Q121" s="65">
        <v>2.6956018518518522E-2</v>
      </c>
      <c r="R121" s="38">
        <v>12</v>
      </c>
      <c r="S121" s="72"/>
      <c r="T121" s="71"/>
      <c r="U121" s="75"/>
      <c r="V121" s="71"/>
      <c r="W121" s="61">
        <v>12</v>
      </c>
      <c r="X121" s="71"/>
      <c r="Y121" s="71"/>
      <c r="Z121" s="87">
        <f>(SUM(U121:X121))-Y121</f>
        <v>12</v>
      </c>
      <c r="AA121" s="88">
        <v>115</v>
      </c>
      <c r="AB121" s="74"/>
      <c r="AC121" s="71"/>
      <c r="AD121" s="72"/>
      <c r="AE121" s="71"/>
      <c r="AF121" s="72"/>
      <c r="AG121" s="71"/>
      <c r="AH121" s="72"/>
      <c r="AI121" s="71"/>
      <c r="AJ121" s="75"/>
      <c r="AK121" s="71"/>
      <c r="AL121" s="71"/>
      <c r="AM121" s="71"/>
      <c r="AN121" s="71"/>
      <c r="AO121" s="71"/>
      <c r="AP121" s="76">
        <f>SUM(AJ121:AO121)</f>
        <v>0</v>
      </c>
      <c r="AQ121" s="71"/>
    </row>
    <row r="122" spans="1:43">
      <c r="A122" s="38">
        <v>116</v>
      </c>
      <c r="B122" s="86" t="s">
        <v>249</v>
      </c>
      <c r="C122" s="58" t="s">
        <v>103</v>
      </c>
      <c r="D122" s="59">
        <v>1991</v>
      </c>
      <c r="E122" s="60" t="s">
        <v>37</v>
      </c>
      <c r="F122" s="58" t="s">
        <v>64</v>
      </c>
      <c r="G122" s="61">
        <v>1</v>
      </c>
      <c r="H122" s="71"/>
      <c r="I122" s="81"/>
      <c r="J122" s="71"/>
      <c r="K122" s="63">
        <f>SUM(G122:J122)</f>
        <v>1</v>
      </c>
      <c r="L122" s="71"/>
      <c r="M122" s="64">
        <v>2.5937500000000002E-2</v>
      </c>
      <c r="N122" s="38">
        <v>13</v>
      </c>
      <c r="O122" s="72"/>
      <c r="P122" s="71"/>
      <c r="Q122" s="72"/>
      <c r="R122" s="71"/>
      <c r="S122" s="72"/>
      <c r="T122" s="71"/>
      <c r="U122" s="66">
        <v>13</v>
      </c>
      <c r="V122" s="71"/>
      <c r="W122" s="71"/>
      <c r="X122" s="71"/>
      <c r="Y122" s="71"/>
      <c r="Z122" s="87">
        <f>(SUM(U122:X122))-Y122</f>
        <v>13</v>
      </c>
      <c r="AA122" s="88">
        <v>116</v>
      </c>
      <c r="AB122" s="74"/>
      <c r="AC122" s="71"/>
      <c r="AD122" s="72"/>
      <c r="AE122" s="71"/>
      <c r="AF122" s="72"/>
      <c r="AG122" s="71"/>
      <c r="AH122" s="72"/>
      <c r="AI122" s="71"/>
      <c r="AJ122" s="75"/>
      <c r="AK122" s="71"/>
      <c r="AL122" s="71"/>
      <c r="AM122" s="71"/>
      <c r="AN122" s="71"/>
      <c r="AO122" s="71"/>
      <c r="AP122" s="76">
        <f>SUM(AJ122:AO122)</f>
        <v>0</v>
      </c>
      <c r="AQ122" s="71"/>
    </row>
    <row r="123" spans="1:43">
      <c r="A123" s="38">
        <v>117</v>
      </c>
      <c r="B123" s="86" t="s">
        <v>250</v>
      </c>
      <c r="C123" s="58" t="s">
        <v>78</v>
      </c>
      <c r="D123" s="59">
        <v>1991</v>
      </c>
      <c r="E123" s="60" t="s">
        <v>37</v>
      </c>
      <c r="F123" s="58" t="s">
        <v>61</v>
      </c>
      <c r="G123" s="61">
        <v>1</v>
      </c>
      <c r="H123" s="79"/>
      <c r="I123" s="81"/>
      <c r="J123" s="71"/>
      <c r="K123" s="63">
        <f>SUM(G123:J123)</f>
        <v>1</v>
      </c>
      <c r="L123" s="32">
        <v>1</v>
      </c>
      <c r="M123" s="64">
        <v>2.6064814814814815E-2</v>
      </c>
      <c r="N123" s="38">
        <v>14</v>
      </c>
      <c r="O123" s="72"/>
      <c r="P123" s="71"/>
      <c r="Q123" s="72"/>
      <c r="R123" s="71"/>
      <c r="S123" s="72"/>
      <c r="T123" s="71"/>
      <c r="U123" s="66">
        <v>14</v>
      </c>
      <c r="V123" s="71"/>
      <c r="W123" s="71"/>
      <c r="X123" s="71"/>
      <c r="Y123" s="71"/>
      <c r="Z123" s="87">
        <f>(SUM(U123:X123))-Y123</f>
        <v>14</v>
      </c>
      <c r="AA123" s="88">
        <v>117</v>
      </c>
      <c r="AB123" s="64">
        <v>2.6064814814814815E-2</v>
      </c>
      <c r="AC123" s="38">
        <v>6</v>
      </c>
      <c r="AD123" s="72"/>
      <c r="AE123" s="71"/>
      <c r="AF123" s="72"/>
      <c r="AG123" s="71"/>
      <c r="AH123" s="72"/>
      <c r="AI123" s="71"/>
      <c r="AJ123" s="66">
        <v>6</v>
      </c>
      <c r="AK123" s="71"/>
      <c r="AL123" s="71"/>
      <c r="AM123" s="71"/>
      <c r="AN123" s="71"/>
      <c r="AO123" s="71"/>
      <c r="AP123" s="76">
        <f>(SUM(AJ123:AM123)-AN123)+AO123</f>
        <v>6</v>
      </c>
      <c r="AQ123" s="71">
        <v>64</v>
      </c>
    </row>
    <row r="124" spans="1:43">
      <c r="A124" s="38">
        <v>118</v>
      </c>
      <c r="B124" s="86" t="s">
        <v>251</v>
      </c>
      <c r="C124" s="58" t="s">
        <v>214</v>
      </c>
      <c r="D124" s="59">
        <v>1993</v>
      </c>
      <c r="E124" s="60" t="s">
        <v>37</v>
      </c>
      <c r="F124" s="58" t="s">
        <v>140</v>
      </c>
      <c r="G124" s="71"/>
      <c r="H124" s="61">
        <v>1</v>
      </c>
      <c r="I124" s="81"/>
      <c r="J124" s="71"/>
      <c r="K124" s="63">
        <f>SUM(G124:J124)</f>
        <v>1</v>
      </c>
      <c r="L124" s="71"/>
      <c r="M124" s="74"/>
      <c r="N124" s="71"/>
      <c r="O124" s="65">
        <v>2.9027777777777777E-2</v>
      </c>
      <c r="P124" s="38">
        <v>17</v>
      </c>
      <c r="Q124" s="72"/>
      <c r="R124" s="71"/>
      <c r="S124" s="72"/>
      <c r="T124" s="71"/>
      <c r="U124" s="75"/>
      <c r="V124" s="61">
        <v>17</v>
      </c>
      <c r="W124" s="71"/>
      <c r="X124" s="71"/>
      <c r="Y124" s="71"/>
      <c r="Z124" s="87">
        <f>(SUM(U124:X124))-Y124</f>
        <v>17</v>
      </c>
      <c r="AA124" s="88">
        <v>118</v>
      </c>
      <c r="AB124" s="74"/>
      <c r="AC124" s="71"/>
      <c r="AD124" s="72"/>
      <c r="AE124" s="71"/>
      <c r="AF124" s="72"/>
      <c r="AG124" s="71"/>
      <c r="AH124" s="72"/>
      <c r="AI124" s="71"/>
      <c r="AJ124" s="75"/>
      <c r="AK124" s="71"/>
      <c r="AL124" s="71"/>
      <c r="AM124" s="71"/>
      <c r="AN124" s="71"/>
      <c r="AO124" s="71"/>
      <c r="AP124" s="76">
        <f>SUM(AJ124:AO124)</f>
        <v>0</v>
      </c>
      <c r="AQ124" s="71"/>
    </row>
    <row r="125" spans="1:43">
      <c r="A125" s="38">
        <v>119</v>
      </c>
      <c r="B125" s="86" t="s">
        <v>252</v>
      </c>
      <c r="C125" s="58" t="s">
        <v>96</v>
      </c>
      <c r="D125" s="59">
        <v>1986</v>
      </c>
      <c r="E125" s="60" t="s">
        <v>37</v>
      </c>
      <c r="F125" s="58" t="s">
        <v>61</v>
      </c>
      <c r="G125" s="61">
        <v>1</v>
      </c>
      <c r="H125" s="71"/>
      <c r="I125" s="81"/>
      <c r="J125" s="71"/>
      <c r="K125" s="63">
        <f>SUM(G125:J125)</f>
        <v>1</v>
      </c>
      <c r="L125" s="32">
        <v>1</v>
      </c>
      <c r="M125" s="64">
        <v>2.6793981481481485E-2</v>
      </c>
      <c r="N125" s="38">
        <v>18</v>
      </c>
      <c r="O125" s="72"/>
      <c r="P125" s="71"/>
      <c r="Q125" s="72"/>
      <c r="R125" s="71"/>
      <c r="S125" s="72"/>
      <c r="T125" s="71"/>
      <c r="U125" s="66">
        <v>18</v>
      </c>
      <c r="V125" s="71"/>
      <c r="W125" s="71"/>
      <c r="X125" s="71"/>
      <c r="Y125" s="71"/>
      <c r="Z125" s="87">
        <f>(SUM(U125:X125))-Y125</f>
        <v>18</v>
      </c>
      <c r="AA125" s="88">
        <v>119</v>
      </c>
      <c r="AB125" s="64">
        <v>2.6793981481481485E-2</v>
      </c>
      <c r="AC125" s="38">
        <v>10</v>
      </c>
      <c r="AD125" s="72"/>
      <c r="AE125" s="71"/>
      <c r="AF125" s="72"/>
      <c r="AG125" s="71"/>
      <c r="AH125" s="72"/>
      <c r="AI125" s="71"/>
      <c r="AJ125" s="66">
        <v>10</v>
      </c>
      <c r="AK125" s="71"/>
      <c r="AL125" s="71"/>
      <c r="AM125" s="71"/>
      <c r="AN125" s="71"/>
      <c r="AO125" s="71"/>
      <c r="AP125" s="76">
        <f>(SUM(AJ125:AM125)-AN125)+AO125</f>
        <v>10</v>
      </c>
      <c r="AQ125" s="71">
        <v>65</v>
      </c>
    </row>
    <row r="126" spans="1:43">
      <c r="A126" s="38">
        <v>120</v>
      </c>
      <c r="B126" s="86" t="s">
        <v>147</v>
      </c>
      <c r="C126" s="58" t="s">
        <v>253</v>
      </c>
      <c r="D126" s="59">
        <v>1992</v>
      </c>
      <c r="E126" s="60" t="s">
        <v>37</v>
      </c>
      <c r="F126" s="58" t="s">
        <v>163</v>
      </c>
      <c r="G126" s="61">
        <v>1</v>
      </c>
      <c r="H126" s="79"/>
      <c r="I126" s="81"/>
      <c r="J126" s="71"/>
      <c r="K126" s="63">
        <f>SUM(G126:J126)</f>
        <v>1</v>
      </c>
      <c r="L126" s="71"/>
      <c r="M126" s="64">
        <v>2.6793981481481485E-2</v>
      </c>
      <c r="N126" s="38">
        <v>19</v>
      </c>
      <c r="O126" s="72"/>
      <c r="P126" s="71"/>
      <c r="Q126" s="72"/>
      <c r="R126" s="71"/>
      <c r="S126" s="72"/>
      <c r="T126" s="71"/>
      <c r="U126" s="66">
        <v>19</v>
      </c>
      <c r="V126" s="71"/>
      <c r="W126" s="71"/>
      <c r="X126" s="71"/>
      <c r="Y126" s="71"/>
      <c r="Z126" s="87">
        <f>(SUM(U126:X126))-Y126</f>
        <v>19</v>
      </c>
      <c r="AA126" s="88">
        <v>120</v>
      </c>
      <c r="AB126" s="74"/>
      <c r="AC126" s="71"/>
      <c r="AD126" s="72"/>
      <c r="AE126" s="71"/>
      <c r="AF126" s="72"/>
      <c r="AG126" s="71"/>
      <c r="AH126" s="72"/>
      <c r="AI126" s="71"/>
      <c r="AJ126" s="75"/>
      <c r="AK126" s="71"/>
      <c r="AL126" s="71"/>
      <c r="AM126" s="71"/>
      <c r="AN126" s="71"/>
      <c r="AO126" s="71"/>
      <c r="AP126" s="76">
        <f>SUM(AJ126:AO126)</f>
        <v>0</v>
      </c>
      <c r="AQ126" s="71"/>
    </row>
    <row r="127" spans="1:43">
      <c r="A127" s="38">
        <v>121</v>
      </c>
      <c r="B127" s="86" t="s">
        <v>254</v>
      </c>
      <c r="C127" s="58" t="s">
        <v>110</v>
      </c>
      <c r="D127" s="59">
        <v>1982</v>
      </c>
      <c r="E127" s="60" t="s">
        <v>40</v>
      </c>
      <c r="F127" s="58" t="s">
        <v>61</v>
      </c>
      <c r="G127" s="71"/>
      <c r="H127" s="71"/>
      <c r="I127" s="81"/>
      <c r="J127" s="61">
        <v>1</v>
      </c>
      <c r="K127" s="63">
        <f>SUM(G127:J127)</f>
        <v>1</v>
      </c>
      <c r="L127" s="71"/>
      <c r="M127" s="74"/>
      <c r="N127" s="71"/>
      <c r="O127" s="72"/>
      <c r="P127" s="71"/>
      <c r="Q127" s="72"/>
      <c r="R127" s="71"/>
      <c r="S127" s="65">
        <v>3.0393518518518518E-2</v>
      </c>
      <c r="T127" s="38">
        <v>19</v>
      </c>
      <c r="U127" s="75"/>
      <c r="V127" s="71"/>
      <c r="W127" s="71"/>
      <c r="X127" s="61">
        <v>19</v>
      </c>
      <c r="Y127" s="71"/>
      <c r="Z127" s="87">
        <f>(SUM(U127:X127))-Y127</f>
        <v>19</v>
      </c>
      <c r="AA127" s="88">
        <v>121</v>
      </c>
      <c r="AB127" s="74"/>
      <c r="AC127" s="71"/>
      <c r="AD127" s="72"/>
      <c r="AE127" s="71"/>
      <c r="AF127" s="72"/>
      <c r="AG127" s="71"/>
      <c r="AH127" s="65">
        <v>3.0393518518518518E-2</v>
      </c>
      <c r="AI127" s="38">
        <v>13</v>
      </c>
      <c r="AJ127" s="75"/>
      <c r="AK127" s="71"/>
      <c r="AL127" s="71"/>
      <c r="AM127" s="61">
        <v>13</v>
      </c>
      <c r="AN127" s="71"/>
      <c r="AO127" s="71"/>
      <c r="AP127" s="76">
        <f>(SUM(AJ127:AM127)-AN127)+AO127</f>
        <v>13</v>
      </c>
      <c r="AQ127" s="71">
        <v>66</v>
      </c>
    </row>
    <row r="128" spans="1:43">
      <c r="A128" s="38">
        <v>122</v>
      </c>
      <c r="B128" s="86" t="s">
        <v>255</v>
      </c>
      <c r="C128" s="77" t="s">
        <v>256</v>
      </c>
      <c r="D128" s="59">
        <v>1977</v>
      </c>
      <c r="E128" s="60" t="s">
        <v>40</v>
      </c>
      <c r="F128" s="58" t="s">
        <v>61</v>
      </c>
      <c r="G128" s="71"/>
      <c r="H128" s="61">
        <v>1</v>
      </c>
      <c r="I128" s="81"/>
      <c r="J128" s="71"/>
      <c r="K128" s="63">
        <f>SUM(G128:J128)</f>
        <v>1</v>
      </c>
      <c r="L128" s="32">
        <v>1</v>
      </c>
      <c r="M128" s="74"/>
      <c r="N128" s="71"/>
      <c r="O128" s="65">
        <v>2.9340277777777781E-2</v>
      </c>
      <c r="P128" s="38">
        <v>20</v>
      </c>
      <c r="Q128" s="72"/>
      <c r="R128" s="71"/>
      <c r="S128" s="72"/>
      <c r="T128" s="71"/>
      <c r="U128" s="75"/>
      <c r="V128" s="61">
        <v>20</v>
      </c>
      <c r="W128" s="71"/>
      <c r="X128" s="71"/>
      <c r="Y128" s="71"/>
      <c r="Z128" s="87">
        <f>(SUM(U128:X128))-Y128</f>
        <v>20</v>
      </c>
      <c r="AA128" s="88">
        <v>122</v>
      </c>
      <c r="AB128" s="74"/>
      <c r="AC128" s="71"/>
      <c r="AD128" s="65">
        <v>2.9340277777777781E-2</v>
      </c>
      <c r="AE128" s="38">
        <v>14</v>
      </c>
      <c r="AF128" s="72"/>
      <c r="AG128" s="71"/>
      <c r="AH128" s="72"/>
      <c r="AI128" s="71"/>
      <c r="AJ128" s="75"/>
      <c r="AK128" s="61">
        <v>14</v>
      </c>
      <c r="AL128" s="71"/>
      <c r="AM128" s="71"/>
      <c r="AN128" s="71"/>
      <c r="AO128" s="71"/>
      <c r="AP128" s="76">
        <f>(SUM(AJ128:AM128)-AN128)+AO128</f>
        <v>14</v>
      </c>
      <c r="AQ128" s="71">
        <v>67</v>
      </c>
    </row>
    <row r="129" spans="1:43">
      <c r="A129" s="38">
        <v>123</v>
      </c>
      <c r="B129" s="86" t="s">
        <v>257</v>
      </c>
      <c r="C129" s="58" t="s">
        <v>258</v>
      </c>
      <c r="D129" s="59">
        <v>1999</v>
      </c>
      <c r="E129" s="60" t="s">
        <v>67</v>
      </c>
      <c r="F129" s="58" t="s">
        <v>259</v>
      </c>
      <c r="G129" s="61">
        <v>1</v>
      </c>
      <c r="H129" s="71"/>
      <c r="I129" s="81"/>
      <c r="J129" s="71"/>
      <c r="K129" s="63">
        <f>SUM(G129:J129)</f>
        <v>1</v>
      </c>
      <c r="L129" s="71"/>
      <c r="M129" s="64">
        <v>2.6921296296296294E-2</v>
      </c>
      <c r="N129" s="38">
        <v>21</v>
      </c>
      <c r="O129" s="72"/>
      <c r="P129" s="71"/>
      <c r="Q129" s="72"/>
      <c r="R129" s="71"/>
      <c r="S129" s="72"/>
      <c r="T129" s="71"/>
      <c r="U129" s="66">
        <v>21</v>
      </c>
      <c r="V129" s="71"/>
      <c r="W129" s="71"/>
      <c r="X129" s="71"/>
      <c r="Y129" s="71"/>
      <c r="Z129" s="87">
        <f>(SUM(U129:X129))-Y129</f>
        <v>21</v>
      </c>
      <c r="AA129" s="88">
        <v>123</v>
      </c>
      <c r="AB129" s="74"/>
      <c r="AC129" s="71"/>
      <c r="AD129" s="72"/>
      <c r="AE129" s="71"/>
      <c r="AF129" s="72"/>
      <c r="AG129" s="71"/>
      <c r="AH129" s="72"/>
      <c r="AI129" s="71"/>
      <c r="AJ129" s="75"/>
      <c r="AK129" s="71"/>
      <c r="AL129" s="71"/>
      <c r="AM129" s="71"/>
      <c r="AN129" s="71"/>
      <c r="AO129" s="71"/>
      <c r="AP129" s="76">
        <f>SUM(AJ129:AO129)</f>
        <v>0</v>
      </c>
      <c r="AQ129" s="71"/>
    </row>
    <row r="130" spans="1:43">
      <c r="A130" s="38">
        <v>124</v>
      </c>
      <c r="B130" s="86" t="s">
        <v>260</v>
      </c>
      <c r="C130" s="58" t="s">
        <v>129</v>
      </c>
      <c r="D130" s="59">
        <v>1985</v>
      </c>
      <c r="E130" s="60" t="s">
        <v>37</v>
      </c>
      <c r="F130" s="58" t="s">
        <v>261</v>
      </c>
      <c r="G130" s="71"/>
      <c r="H130" s="71"/>
      <c r="I130" s="62">
        <v>1</v>
      </c>
      <c r="J130" s="71"/>
      <c r="K130" s="63">
        <f>SUM(G130:J130)</f>
        <v>1</v>
      </c>
      <c r="L130" s="71"/>
      <c r="M130" s="74"/>
      <c r="N130" s="71"/>
      <c r="O130" s="72"/>
      <c r="P130" s="71"/>
      <c r="Q130" s="65">
        <v>2.7870370370370368E-2</v>
      </c>
      <c r="R130" s="38">
        <v>21</v>
      </c>
      <c r="S130" s="72"/>
      <c r="T130" s="71"/>
      <c r="U130" s="75"/>
      <c r="V130" s="71"/>
      <c r="W130" s="61">
        <v>21</v>
      </c>
      <c r="X130" s="71"/>
      <c r="Y130" s="71"/>
      <c r="Z130" s="87">
        <f>(SUM(U130:X130))-Y130</f>
        <v>21</v>
      </c>
      <c r="AA130" s="88">
        <v>124</v>
      </c>
      <c r="AB130" s="74"/>
      <c r="AC130" s="71"/>
      <c r="AD130" s="72"/>
      <c r="AE130" s="71"/>
      <c r="AF130" s="72"/>
      <c r="AG130" s="71"/>
      <c r="AH130" s="72"/>
      <c r="AI130" s="71"/>
      <c r="AJ130" s="75"/>
      <c r="AK130" s="71"/>
      <c r="AL130" s="71"/>
      <c r="AM130" s="71"/>
      <c r="AN130" s="71"/>
      <c r="AO130" s="71"/>
      <c r="AP130" s="76">
        <f>SUM(AJ130:AO130)</f>
        <v>0</v>
      </c>
      <c r="AQ130" s="71"/>
    </row>
    <row r="131" spans="1:43">
      <c r="A131" s="38">
        <v>125</v>
      </c>
      <c r="B131" s="86" t="s">
        <v>262</v>
      </c>
      <c r="C131" s="58" t="s">
        <v>225</v>
      </c>
      <c r="D131" s="59">
        <v>1984</v>
      </c>
      <c r="E131" s="60" t="s">
        <v>37</v>
      </c>
      <c r="F131" s="58" t="s">
        <v>163</v>
      </c>
      <c r="G131" s="61">
        <v>1</v>
      </c>
      <c r="H131" s="71"/>
      <c r="I131" s="81"/>
      <c r="J131" s="71"/>
      <c r="K131" s="63">
        <f>SUM(G131:J131)</f>
        <v>1</v>
      </c>
      <c r="L131" s="71"/>
      <c r="M131" s="64">
        <v>2.7002314814814812E-2</v>
      </c>
      <c r="N131" s="38">
        <v>23</v>
      </c>
      <c r="O131" s="72"/>
      <c r="P131" s="71"/>
      <c r="Q131" s="72"/>
      <c r="R131" s="71"/>
      <c r="S131" s="72"/>
      <c r="T131" s="71"/>
      <c r="U131" s="66">
        <v>23</v>
      </c>
      <c r="V131" s="71"/>
      <c r="W131" s="71"/>
      <c r="X131" s="71"/>
      <c r="Y131" s="71"/>
      <c r="Z131" s="87">
        <f>(SUM(U131:X131))-Y131</f>
        <v>23</v>
      </c>
      <c r="AA131" s="88">
        <v>125</v>
      </c>
      <c r="AB131" s="74"/>
      <c r="AC131" s="71"/>
      <c r="AD131" s="72"/>
      <c r="AE131" s="71"/>
      <c r="AF131" s="72"/>
      <c r="AG131" s="71"/>
      <c r="AH131" s="72"/>
      <c r="AI131" s="71"/>
      <c r="AJ131" s="75"/>
      <c r="AK131" s="71"/>
      <c r="AL131" s="71"/>
      <c r="AM131" s="71"/>
      <c r="AN131" s="71"/>
      <c r="AO131" s="71"/>
      <c r="AP131" s="76">
        <f>SUM(AJ131:AO131)</f>
        <v>0</v>
      </c>
      <c r="AQ131" s="71"/>
    </row>
    <row r="132" spans="1:43">
      <c r="A132" s="38">
        <v>126</v>
      </c>
      <c r="B132" s="86" t="s">
        <v>263</v>
      </c>
      <c r="C132" s="58" t="s">
        <v>71</v>
      </c>
      <c r="D132" s="59">
        <v>1975</v>
      </c>
      <c r="E132" s="60" t="s">
        <v>40</v>
      </c>
      <c r="F132" s="58" t="s">
        <v>264</v>
      </c>
      <c r="G132" s="61">
        <v>1</v>
      </c>
      <c r="H132" s="71"/>
      <c r="I132" s="81"/>
      <c r="J132" s="71"/>
      <c r="K132" s="63">
        <f>SUM(G132:J132)</f>
        <v>1</v>
      </c>
      <c r="L132" s="71"/>
      <c r="M132" s="64">
        <v>2.7025462962962959E-2</v>
      </c>
      <c r="N132" s="38">
        <v>24</v>
      </c>
      <c r="O132" s="72"/>
      <c r="P132" s="71"/>
      <c r="Q132" s="72"/>
      <c r="R132" s="71"/>
      <c r="S132" s="72"/>
      <c r="T132" s="71"/>
      <c r="U132" s="66">
        <v>24</v>
      </c>
      <c r="V132" s="71"/>
      <c r="W132" s="71"/>
      <c r="X132" s="71"/>
      <c r="Y132" s="71"/>
      <c r="Z132" s="87">
        <f>(SUM(U132:X132))-Y132</f>
        <v>24</v>
      </c>
      <c r="AA132" s="88">
        <v>126</v>
      </c>
      <c r="AB132" s="74"/>
      <c r="AC132" s="71"/>
      <c r="AD132" s="72"/>
      <c r="AE132" s="71"/>
      <c r="AF132" s="72"/>
      <c r="AG132" s="71"/>
      <c r="AH132" s="72"/>
      <c r="AI132" s="71"/>
      <c r="AJ132" s="75"/>
      <c r="AK132" s="71"/>
      <c r="AL132" s="71"/>
      <c r="AM132" s="71"/>
      <c r="AN132" s="71"/>
      <c r="AO132" s="71"/>
      <c r="AP132" s="76">
        <f>SUM(AJ132:AO132)</f>
        <v>0</v>
      </c>
      <c r="AQ132" s="71"/>
    </row>
    <row r="133" spans="1:43">
      <c r="A133" s="38">
        <v>127</v>
      </c>
      <c r="B133" s="86" t="s">
        <v>265</v>
      </c>
      <c r="C133" s="58" t="s">
        <v>266</v>
      </c>
      <c r="D133" s="59">
        <v>1971</v>
      </c>
      <c r="E133" s="60" t="s">
        <v>100</v>
      </c>
      <c r="F133" s="58" t="s">
        <v>264</v>
      </c>
      <c r="G133" s="71"/>
      <c r="H133" s="71"/>
      <c r="I133" s="62">
        <v>1</v>
      </c>
      <c r="J133" s="71"/>
      <c r="K133" s="63">
        <f>SUM(G133:J133)</f>
        <v>1</v>
      </c>
      <c r="L133" s="71"/>
      <c r="M133" s="74"/>
      <c r="N133" s="71"/>
      <c r="O133" s="72"/>
      <c r="P133" s="71"/>
      <c r="Q133" s="65">
        <v>2.8900462962962961E-2</v>
      </c>
      <c r="R133" s="38">
        <v>25</v>
      </c>
      <c r="S133" s="72"/>
      <c r="T133" s="71"/>
      <c r="U133" s="75"/>
      <c r="V133" s="71"/>
      <c r="W133" s="61">
        <v>25</v>
      </c>
      <c r="X133" s="71"/>
      <c r="Y133" s="71"/>
      <c r="Z133" s="87">
        <f>(SUM(U133:X133))-Y133</f>
        <v>25</v>
      </c>
      <c r="AA133" s="88">
        <v>127</v>
      </c>
      <c r="AB133" s="74"/>
      <c r="AC133" s="71"/>
      <c r="AD133" s="72"/>
      <c r="AE133" s="71"/>
      <c r="AF133" s="72"/>
      <c r="AG133" s="71"/>
      <c r="AH133" s="72"/>
      <c r="AI133" s="71"/>
      <c r="AJ133" s="75"/>
      <c r="AK133" s="71"/>
      <c r="AL133" s="71"/>
      <c r="AM133" s="71"/>
      <c r="AN133" s="71"/>
      <c r="AO133" s="71"/>
      <c r="AP133" s="76">
        <f>SUM(AJ133:AO133)</f>
        <v>0</v>
      </c>
      <c r="AQ133" s="71"/>
    </row>
    <row r="134" spans="1:43">
      <c r="A134" s="38">
        <v>128</v>
      </c>
      <c r="B134" s="86" t="s">
        <v>267</v>
      </c>
      <c r="C134" s="58" t="s">
        <v>214</v>
      </c>
      <c r="D134" s="59">
        <v>1983</v>
      </c>
      <c r="E134" s="60" t="s">
        <v>40</v>
      </c>
      <c r="F134" s="58" t="s">
        <v>245</v>
      </c>
      <c r="G134" s="71"/>
      <c r="H134" s="71"/>
      <c r="I134" s="62">
        <v>1</v>
      </c>
      <c r="J134" s="71"/>
      <c r="K134" s="63">
        <f>SUM(G134:J134)</f>
        <v>1</v>
      </c>
      <c r="L134" s="71"/>
      <c r="M134" s="74"/>
      <c r="N134" s="71"/>
      <c r="O134" s="72"/>
      <c r="P134" s="71"/>
      <c r="Q134" s="65">
        <v>2.8958333333333336E-2</v>
      </c>
      <c r="R134" s="38">
        <v>26</v>
      </c>
      <c r="S134" s="72"/>
      <c r="T134" s="71"/>
      <c r="U134" s="75"/>
      <c r="V134" s="71"/>
      <c r="W134" s="61">
        <v>26</v>
      </c>
      <c r="X134" s="71"/>
      <c r="Y134" s="71"/>
      <c r="Z134" s="87">
        <f>(SUM(U134:X134))-Y134</f>
        <v>26</v>
      </c>
      <c r="AA134" s="88">
        <v>128</v>
      </c>
      <c r="AB134" s="74"/>
      <c r="AC134" s="71"/>
      <c r="AD134" s="72"/>
      <c r="AE134" s="71"/>
      <c r="AF134" s="72"/>
      <c r="AG134" s="71"/>
      <c r="AH134" s="72"/>
      <c r="AI134" s="71"/>
      <c r="AJ134" s="75"/>
      <c r="AK134" s="71"/>
      <c r="AL134" s="71"/>
      <c r="AM134" s="71"/>
      <c r="AN134" s="71"/>
      <c r="AO134" s="71"/>
      <c r="AP134" s="76">
        <f>SUM(AJ134:AO134)</f>
        <v>0</v>
      </c>
      <c r="AQ134" s="71"/>
    </row>
    <row r="135" spans="1:43">
      <c r="A135" s="38">
        <v>129</v>
      </c>
      <c r="B135" s="86" t="s">
        <v>268</v>
      </c>
      <c r="C135" s="58" t="s">
        <v>94</v>
      </c>
      <c r="D135" s="59">
        <v>1977</v>
      </c>
      <c r="E135" s="60" t="s">
        <v>40</v>
      </c>
      <c r="F135" s="58" t="s">
        <v>166</v>
      </c>
      <c r="G135" s="61">
        <v>1</v>
      </c>
      <c r="H135" s="79"/>
      <c r="I135" s="81"/>
      <c r="J135" s="71"/>
      <c r="K135" s="63">
        <f>SUM(G135:J135)</f>
        <v>1</v>
      </c>
      <c r="L135" s="71"/>
      <c r="M135" s="64">
        <v>2.7245370370370368E-2</v>
      </c>
      <c r="N135" s="38">
        <v>27</v>
      </c>
      <c r="O135" s="72"/>
      <c r="P135" s="71"/>
      <c r="Q135" s="72"/>
      <c r="R135" s="71"/>
      <c r="S135" s="72"/>
      <c r="T135" s="71"/>
      <c r="U135" s="66">
        <v>27</v>
      </c>
      <c r="V135" s="71"/>
      <c r="W135" s="71"/>
      <c r="X135" s="71"/>
      <c r="Y135" s="71"/>
      <c r="Z135" s="87">
        <f>(SUM(U135:X135))-Y135</f>
        <v>27</v>
      </c>
      <c r="AA135" s="88">
        <v>129</v>
      </c>
      <c r="AB135" s="74"/>
      <c r="AC135" s="71"/>
      <c r="AD135" s="72"/>
      <c r="AE135" s="71"/>
      <c r="AF135" s="72"/>
      <c r="AG135" s="71"/>
      <c r="AH135" s="72"/>
      <c r="AI135" s="71"/>
      <c r="AJ135" s="75"/>
      <c r="AK135" s="71"/>
      <c r="AL135" s="71"/>
      <c r="AM135" s="71"/>
      <c r="AN135" s="71"/>
      <c r="AO135" s="71"/>
      <c r="AP135" s="76">
        <f>SUM(AJ135:AO135)</f>
        <v>0</v>
      </c>
      <c r="AQ135" s="71"/>
    </row>
    <row r="136" spans="1:43">
      <c r="A136" s="38">
        <v>130</v>
      </c>
      <c r="B136" s="89" t="s">
        <v>269</v>
      </c>
      <c r="C136" s="58" t="s">
        <v>270</v>
      </c>
      <c r="D136" s="59">
        <v>1979</v>
      </c>
      <c r="E136" s="60" t="s">
        <v>40</v>
      </c>
      <c r="F136" s="58" t="s">
        <v>163</v>
      </c>
      <c r="G136" s="61">
        <v>1</v>
      </c>
      <c r="H136" s="71"/>
      <c r="I136" s="81"/>
      <c r="J136" s="71"/>
      <c r="K136" s="63">
        <f>SUM(G136:J136)</f>
        <v>1</v>
      </c>
      <c r="L136" s="71"/>
      <c r="M136" s="64">
        <v>2.7291666666666662E-2</v>
      </c>
      <c r="N136" s="38">
        <v>29</v>
      </c>
      <c r="O136" s="72"/>
      <c r="P136" s="71"/>
      <c r="Q136" s="72"/>
      <c r="R136" s="71"/>
      <c r="S136" s="72"/>
      <c r="T136" s="71"/>
      <c r="U136" s="66">
        <v>29</v>
      </c>
      <c r="V136" s="71"/>
      <c r="W136" s="71"/>
      <c r="X136" s="71"/>
      <c r="Y136" s="71"/>
      <c r="Z136" s="87">
        <f>(SUM(U136:X136))-Y136</f>
        <v>29</v>
      </c>
      <c r="AA136" s="88">
        <v>130</v>
      </c>
      <c r="AB136" s="74"/>
      <c r="AC136" s="71"/>
      <c r="AD136" s="72"/>
      <c r="AE136" s="71"/>
      <c r="AF136" s="72"/>
      <c r="AG136" s="71"/>
      <c r="AH136" s="72"/>
      <c r="AI136" s="71"/>
      <c r="AJ136" s="75"/>
      <c r="AK136" s="71"/>
      <c r="AL136" s="71"/>
      <c r="AM136" s="71"/>
      <c r="AN136" s="71"/>
      <c r="AO136" s="71"/>
      <c r="AP136" s="76">
        <f>SUM(AJ136:AO136)</f>
        <v>0</v>
      </c>
      <c r="AQ136" s="71"/>
    </row>
    <row r="137" spans="1:43">
      <c r="A137" s="38">
        <v>131</v>
      </c>
      <c r="B137" s="86" t="s">
        <v>271</v>
      </c>
      <c r="C137" s="58" t="s">
        <v>258</v>
      </c>
      <c r="D137" s="59">
        <v>2004</v>
      </c>
      <c r="E137" s="60" t="s">
        <v>67</v>
      </c>
      <c r="F137" s="58" t="s">
        <v>272</v>
      </c>
      <c r="G137" s="61">
        <v>1</v>
      </c>
      <c r="H137" s="71"/>
      <c r="I137" s="81"/>
      <c r="J137" s="71"/>
      <c r="K137" s="63">
        <f>SUM(G137:J137)</f>
        <v>1</v>
      </c>
      <c r="L137" s="84"/>
      <c r="M137" s="64">
        <v>2.7476851851851853E-2</v>
      </c>
      <c r="N137" s="38">
        <v>30</v>
      </c>
      <c r="O137" s="72"/>
      <c r="P137" s="71"/>
      <c r="Q137" s="72"/>
      <c r="R137" s="71"/>
      <c r="S137" s="72"/>
      <c r="T137" s="71"/>
      <c r="U137" s="66">
        <v>30</v>
      </c>
      <c r="V137" s="71"/>
      <c r="W137" s="71"/>
      <c r="X137" s="71"/>
      <c r="Y137" s="71"/>
      <c r="Z137" s="87">
        <f>(SUM(U137:X137))-Y137</f>
        <v>30</v>
      </c>
      <c r="AA137" s="88">
        <v>131</v>
      </c>
      <c r="AB137" s="74"/>
      <c r="AC137" s="71"/>
      <c r="AD137" s="72"/>
      <c r="AE137" s="71"/>
      <c r="AF137" s="72"/>
      <c r="AG137" s="71"/>
      <c r="AH137" s="72"/>
      <c r="AI137" s="71"/>
      <c r="AJ137" s="75"/>
      <c r="AK137" s="71"/>
      <c r="AL137" s="71"/>
      <c r="AM137" s="71"/>
      <c r="AN137" s="71"/>
      <c r="AO137" s="71"/>
      <c r="AP137" s="76">
        <f>SUM(AJ137:AO137)</f>
        <v>0</v>
      </c>
      <c r="AQ137" s="71"/>
    </row>
    <row r="138" spans="1:43">
      <c r="A138" s="38">
        <v>132</v>
      </c>
      <c r="B138" s="86" t="s">
        <v>273</v>
      </c>
      <c r="C138" s="58" t="s">
        <v>168</v>
      </c>
      <c r="D138" s="59">
        <v>1978</v>
      </c>
      <c r="E138" s="60" t="s">
        <v>40</v>
      </c>
      <c r="F138" s="58" t="s">
        <v>61</v>
      </c>
      <c r="G138" s="71"/>
      <c r="H138" s="71"/>
      <c r="I138" s="62">
        <v>1</v>
      </c>
      <c r="J138" s="71"/>
      <c r="K138" s="63">
        <f>SUM(G138:J138)</f>
        <v>1</v>
      </c>
      <c r="L138" s="32">
        <v>1</v>
      </c>
      <c r="M138" s="74"/>
      <c r="N138" s="71"/>
      <c r="O138" s="72"/>
      <c r="P138" s="71"/>
      <c r="Q138" s="65">
        <v>2.929398148148148E-2</v>
      </c>
      <c r="R138" s="38">
        <v>30</v>
      </c>
      <c r="S138" s="72"/>
      <c r="T138" s="71"/>
      <c r="U138" s="75"/>
      <c r="V138" s="71"/>
      <c r="W138" s="61">
        <v>30</v>
      </c>
      <c r="X138" s="71"/>
      <c r="Y138" s="71"/>
      <c r="Z138" s="87">
        <f>(SUM(U138:X138))-Y138</f>
        <v>30</v>
      </c>
      <c r="AA138" s="88">
        <v>132</v>
      </c>
      <c r="AB138" s="74"/>
      <c r="AC138" s="71"/>
      <c r="AD138" s="72"/>
      <c r="AE138" s="71"/>
      <c r="AF138" s="65">
        <v>2.929398148148148E-2</v>
      </c>
      <c r="AG138" s="38">
        <v>18</v>
      </c>
      <c r="AH138" s="72"/>
      <c r="AI138" s="71"/>
      <c r="AJ138" s="75"/>
      <c r="AK138" s="71"/>
      <c r="AL138" s="61">
        <v>18</v>
      </c>
      <c r="AM138" s="71"/>
      <c r="AN138" s="71"/>
      <c r="AO138" s="71"/>
      <c r="AP138" s="76">
        <f>(SUM(AJ138:AM138)-AN138)+AO138</f>
        <v>18</v>
      </c>
      <c r="AQ138" s="71">
        <v>68</v>
      </c>
    </row>
    <row r="139" spans="1:43">
      <c r="A139" s="38">
        <v>133</v>
      </c>
      <c r="B139" s="86" t="s">
        <v>274</v>
      </c>
      <c r="C139" s="58" t="s">
        <v>71</v>
      </c>
      <c r="D139" s="59">
        <v>1980</v>
      </c>
      <c r="E139" s="60" t="s">
        <v>40</v>
      </c>
      <c r="F139" s="58" t="s">
        <v>275</v>
      </c>
      <c r="G139" s="61">
        <v>1</v>
      </c>
      <c r="H139" s="71"/>
      <c r="I139" s="81"/>
      <c r="J139" s="71"/>
      <c r="K139" s="63">
        <f>SUM(G139:J139)</f>
        <v>1</v>
      </c>
      <c r="L139" s="71"/>
      <c r="M139" s="64">
        <v>2.7581018518518519E-2</v>
      </c>
      <c r="N139" s="38">
        <v>31</v>
      </c>
      <c r="O139" s="72"/>
      <c r="P139" s="71"/>
      <c r="Q139" s="72"/>
      <c r="R139" s="71"/>
      <c r="S139" s="72"/>
      <c r="T139" s="71"/>
      <c r="U139" s="66">
        <v>31</v>
      </c>
      <c r="V139" s="71"/>
      <c r="W139" s="71"/>
      <c r="X139" s="71"/>
      <c r="Y139" s="71"/>
      <c r="Z139" s="87">
        <f>(SUM(U139:X139))-Y139</f>
        <v>31</v>
      </c>
      <c r="AA139" s="88">
        <v>133</v>
      </c>
      <c r="AB139" s="74"/>
      <c r="AC139" s="71"/>
      <c r="AD139" s="72"/>
      <c r="AE139" s="71"/>
      <c r="AF139" s="72"/>
      <c r="AG139" s="71"/>
      <c r="AH139" s="72"/>
      <c r="AI139" s="71"/>
      <c r="AJ139" s="75"/>
      <c r="AK139" s="71"/>
      <c r="AL139" s="71"/>
      <c r="AM139" s="71"/>
      <c r="AN139" s="71"/>
      <c r="AO139" s="71"/>
      <c r="AP139" s="76">
        <f>SUM(AJ139:AO139)</f>
        <v>0</v>
      </c>
      <c r="AQ139" s="71"/>
    </row>
    <row r="140" spans="1:43">
      <c r="A140" s="38">
        <v>134</v>
      </c>
      <c r="B140" s="86" t="s">
        <v>276</v>
      </c>
      <c r="C140" s="58" t="s">
        <v>80</v>
      </c>
      <c r="D140" s="59">
        <v>1984</v>
      </c>
      <c r="E140" s="60" t="s">
        <v>37</v>
      </c>
      <c r="F140" s="58" t="s">
        <v>61</v>
      </c>
      <c r="G140" s="71"/>
      <c r="H140" s="71"/>
      <c r="I140" s="62">
        <v>1</v>
      </c>
      <c r="J140" s="71"/>
      <c r="K140" s="63">
        <f>SUM(G140:J140)</f>
        <v>1</v>
      </c>
      <c r="L140" s="32">
        <v>1</v>
      </c>
      <c r="M140" s="74"/>
      <c r="N140" s="71"/>
      <c r="O140" s="72"/>
      <c r="P140" s="71"/>
      <c r="Q140" s="65">
        <v>2.9340277777777781E-2</v>
      </c>
      <c r="R140" s="38">
        <v>31</v>
      </c>
      <c r="S140" s="72"/>
      <c r="T140" s="71"/>
      <c r="U140" s="75"/>
      <c r="V140" s="71"/>
      <c r="W140" s="61">
        <v>31</v>
      </c>
      <c r="X140" s="71"/>
      <c r="Y140" s="71"/>
      <c r="Z140" s="87">
        <f>(SUM(U140:X140))-Y140</f>
        <v>31</v>
      </c>
      <c r="AA140" s="88">
        <v>134</v>
      </c>
      <c r="AB140" s="74"/>
      <c r="AC140" s="71"/>
      <c r="AD140" s="72"/>
      <c r="AE140" s="71"/>
      <c r="AF140" s="65">
        <v>2.9340277777777781E-2</v>
      </c>
      <c r="AG140" s="38">
        <v>19</v>
      </c>
      <c r="AH140" s="72"/>
      <c r="AI140" s="71"/>
      <c r="AJ140" s="75"/>
      <c r="AK140" s="71"/>
      <c r="AL140" s="61">
        <v>19</v>
      </c>
      <c r="AM140" s="71"/>
      <c r="AN140" s="71"/>
      <c r="AO140" s="71"/>
      <c r="AP140" s="76">
        <f>(SUM(AJ140:AM140)-AN140)+AO140</f>
        <v>19</v>
      </c>
      <c r="AQ140" s="71">
        <v>69</v>
      </c>
    </row>
    <row r="141" spans="1:43">
      <c r="A141" s="38">
        <v>135</v>
      </c>
      <c r="B141" s="86" t="s">
        <v>277</v>
      </c>
      <c r="C141" s="58" t="s">
        <v>278</v>
      </c>
      <c r="D141" s="59">
        <v>1995</v>
      </c>
      <c r="E141" s="60" t="s">
        <v>67</v>
      </c>
      <c r="F141" s="58" t="s">
        <v>186</v>
      </c>
      <c r="G141" s="61">
        <v>1</v>
      </c>
      <c r="H141" s="71"/>
      <c r="I141" s="81"/>
      <c r="J141" s="71"/>
      <c r="K141" s="63">
        <f>SUM(G141:J141)</f>
        <v>1</v>
      </c>
      <c r="L141" s="84"/>
      <c r="M141" s="64">
        <v>2.763888888888889E-2</v>
      </c>
      <c r="N141" s="38">
        <v>32</v>
      </c>
      <c r="O141" s="72"/>
      <c r="P141" s="71"/>
      <c r="Q141" s="72"/>
      <c r="R141" s="71"/>
      <c r="S141" s="72"/>
      <c r="T141" s="71"/>
      <c r="U141" s="66">
        <v>32</v>
      </c>
      <c r="V141" s="71"/>
      <c r="W141" s="71"/>
      <c r="X141" s="71"/>
      <c r="Y141" s="71"/>
      <c r="Z141" s="87">
        <f>(SUM(U141:X141))-Y141</f>
        <v>32</v>
      </c>
      <c r="AA141" s="88">
        <v>135</v>
      </c>
      <c r="AB141" s="74"/>
      <c r="AC141" s="71"/>
      <c r="AD141" s="72"/>
      <c r="AE141" s="71"/>
      <c r="AF141" s="72"/>
      <c r="AG141" s="71"/>
      <c r="AH141" s="72"/>
      <c r="AI141" s="71"/>
      <c r="AJ141" s="75"/>
      <c r="AK141" s="71"/>
      <c r="AL141" s="71"/>
      <c r="AM141" s="71"/>
      <c r="AN141" s="71"/>
      <c r="AO141" s="71"/>
      <c r="AP141" s="76">
        <f>SUM(AJ141:AO141)</f>
        <v>0</v>
      </c>
      <c r="AQ141" s="71"/>
    </row>
    <row r="142" spans="1:43">
      <c r="A142" s="38">
        <v>136</v>
      </c>
      <c r="B142" s="86" t="s">
        <v>279</v>
      </c>
      <c r="C142" s="58" t="s">
        <v>110</v>
      </c>
      <c r="D142" s="59">
        <v>1990</v>
      </c>
      <c r="E142" s="60" t="s">
        <v>37</v>
      </c>
      <c r="F142" s="58" t="s">
        <v>146</v>
      </c>
      <c r="G142" s="61">
        <v>1</v>
      </c>
      <c r="H142" s="71"/>
      <c r="I142" s="81"/>
      <c r="J142" s="71"/>
      <c r="K142" s="63">
        <f>SUM(G142:J142)</f>
        <v>1</v>
      </c>
      <c r="L142" s="71"/>
      <c r="M142" s="64">
        <v>2.8449074074074075E-2</v>
      </c>
      <c r="N142" s="38">
        <v>34</v>
      </c>
      <c r="O142" s="72"/>
      <c r="P142" s="71"/>
      <c r="Q142" s="72"/>
      <c r="R142" s="71"/>
      <c r="S142" s="72"/>
      <c r="T142" s="71"/>
      <c r="U142" s="66">
        <v>34</v>
      </c>
      <c r="V142" s="71"/>
      <c r="W142" s="71"/>
      <c r="X142" s="71"/>
      <c r="Y142" s="71"/>
      <c r="Z142" s="87">
        <f>(SUM(U142:X142))-Y142</f>
        <v>34</v>
      </c>
      <c r="AA142" s="88">
        <v>136</v>
      </c>
      <c r="AB142" s="74"/>
      <c r="AC142" s="71"/>
      <c r="AD142" s="72"/>
      <c r="AE142" s="71"/>
      <c r="AF142" s="72"/>
      <c r="AG142" s="71"/>
      <c r="AH142" s="72"/>
      <c r="AI142" s="71"/>
      <c r="AJ142" s="75"/>
      <c r="AK142" s="71"/>
      <c r="AL142" s="71"/>
      <c r="AM142" s="71"/>
      <c r="AN142" s="71"/>
      <c r="AO142" s="71"/>
      <c r="AP142" s="76">
        <f>SUM(AJ142:AO142)</f>
        <v>0</v>
      </c>
      <c r="AQ142" s="71"/>
    </row>
    <row r="143" spans="1:43">
      <c r="A143" s="38">
        <v>137</v>
      </c>
      <c r="B143" s="86" t="s">
        <v>280</v>
      </c>
      <c r="C143" s="58" t="s">
        <v>281</v>
      </c>
      <c r="D143" s="59">
        <v>1990</v>
      </c>
      <c r="E143" s="60" t="s">
        <v>37</v>
      </c>
      <c r="F143" s="58" t="s">
        <v>166</v>
      </c>
      <c r="G143" s="71"/>
      <c r="H143" s="71"/>
      <c r="I143" s="62">
        <v>1</v>
      </c>
      <c r="J143" s="71"/>
      <c r="K143" s="63">
        <f>SUM(G143:J143)</f>
        <v>1</v>
      </c>
      <c r="L143" s="71"/>
      <c r="M143" s="74"/>
      <c r="N143" s="71"/>
      <c r="O143" s="72"/>
      <c r="P143" s="71"/>
      <c r="Q143" s="65">
        <v>2.9629629629629627E-2</v>
      </c>
      <c r="R143" s="38">
        <v>34</v>
      </c>
      <c r="S143" s="72"/>
      <c r="T143" s="71"/>
      <c r="U143" s="75"/>
      <c r="V143" s="71"/>
      <c r="W143" s="61">
        <v>34</v>
      </c>
      <c r="X143" s="71"/>
      <c r="Y143" s="71"/>
      <c r="Z143" s="87">
        <f>(SUM(U143:X143))-Y143</f>
        <v>34</v>
      </c>
      <c r="AA143" s="88">
        <v>137</v>
      </c>
      <c r="AB143" s="74"/>
      <c r="AC143" s="71"/>
      <c r="AD143" s="72"/>
      <c r="AE143" s="71"/>
      <c r="AF143" s="72"/>
      <c r="AG143" s="71"/>
      <c r="AH143" s="72"/>
      <c r="AI143" s="71"/>
      <c r="AJ143" s="75"/>
      <c r="AK143" s="71"/>
      <c r="AL143" s="71"/>
      <c r="AM143" s="71"/>
      <c r="AN143" s="71"/>
      <c r="AO143" s="71"/>
      <c r="AP143" s="76">
        <f>SUM(AJ143:AO143)</f>
        <v>0</v>
      </c>
      <c r="AQ143" s="71"/>
    </row>
    <row r="144" spans="1:43">
      <c r="A144" s="38">
        <v>138</v>
      </c>
      <c r="B144" s="86" t="s">
        <v>282</v>
      </c>
      <c r="C144" s="58" t="s">
        <v>51</v>
      </c>
      <c r="D144" s="59">
        <v>1975</v>
      </c>
      <c r="E144" s="60" t="s">
        <v>40</v>
      </c>
      <c r="F144" s="58" t="s">
        <v>283</v>
      </c>
      <c r="G144" s="71"/>
      <c r="H144" s="71"/>
      <c r="I144" s="62">
        <v>1</v>
      </c>
      <c r="J144" s="71"/>
      <c r="K144" s="63">
        <f>SUM(G144:J144)</f>
        <v>1</v>
      </c>
      <c r="L144" s="71"/>
      <c r="M144" s="74"/>
      <c r="N144" s="71"/>
      <c r="O144" s="72"/>
      <c r="P144" s="71"/>
      <c r="Q144" s="65">
        <v>2.9722222222222219E-2</v>
      </c>
      <c r="R144" s="38">
        <v>35</v>
      </c>
      <c r="S144" s="72"/>
      <c r="T144" s="71"/>
      <c r="U144" s="75"/>
      <c r="V144" s="71"/>
      <c r="W144" s="61">
        <v>35</v>
      </c>
      <c r="X144" s="71"/>
      <c r="Y144" s="71"/>
      <c r="Z144" s="87">
        <f>(SUM(U144:X144))-Y144</f>
        <v>35</v>
      </c>
      <c r="AA144" s="88">
        <v>138</v>
      </c>
      <c r="AB144" s="74"/>
      <c r="AC144" s="71"/>
      <c r="AD144" s="72"/>
      <c r="AE144" s="71"/>
      <c r="AF144" s="72"/>
      <c r="AG144" s="71"/>
      <c r="AH144" s="72"/>
      <c r="AI144" s="71"/>
      <c r="AJ144" s="75"/>
      <c r="AK144" s="71"/>
      <c r="AL144" s="71"/>
      <c r="AM144" s="71"/>
      <c r="AN144" s="71"/>
      <c r="AO144" s="71"/>
      <c r="AP144" s="76">
        <f>SUM(AJ144:AO144)</f>
        <v>0</v>
      </c>
      <c r="AQ144" s="71"/>
    </row>
    <row r="145" spans="1:43">
      <c r="A145" s="38">
        <v>139</v>
      </c>
      <c r="B145" s="86" t="s">
        <v>284</v>
      </c>
      <c r="C145" s="58" t="s">
        <v>105</v>
      </c>
      <c r="D145" s="59">
        <v>1972</v>
      </c>
      <c r="E145" s="60" t="s">
        <v>100</v>
      </c>
      <c r="F145" s="58" t="s">
        <v>41</v>
      </c>
      <c r="G145" s="71"/>
      <c r="H145" s="71"/>
      <c r="I145" s="81"/>
      <c r="J145" s="61">
        <v>1</v>
      </c>
      <c r="K145" s="63">
        <f>SUM(G145:J145)</f>
        <v>1</v>
      </c>
      <c r="L145" s="71"/>
      <c r="M145" s="74"/>
      <c r="N145" s="71"/>
      <c r="O145" s="72"/>
      <c r="P145" s="71"/>
      <c r="Q145" s="72"/>
      <c r="R145" s="71"/>
      <c r="S145" s="65">
        <v>3.3171296296296296E-2</v>
      </c>
      <c r="T145" s="38">
        <v>38</v>
      </c>
      <c r="U145" s="75"/>
      <c r="V145" s="71"/>
      <c r="W145" s="71"/>
      <c r="X145" s="61">
        <v>38</v>
      </c>
      <c r="Y145" s="71"/>
      <c r="Z145" s="87">
        <f>(SUM(U145:X145))-Y145</f>
        <v>38</v>
      </c>
      <c r="AA145" s="88">
        <v>139</v>
      </c>
      <c r="AB145" s="74"/>
      <c r="AC145" s="71"/>
      <c r="AD145" s="72"/>
      <c r="AE145" s="71"/>
      <c r="AF145" s="72"/>
      <c r="AG145" s="71"/>
      <c r="AH145" s="72"/>
      <c r="AI145" s="71"/>
      <c r="AJ145" s="75"/>
      <c r="AK145" s="71"/>
      <c r="AL145" s="71"/>
      <c r="AM145" s="71"/>
      <c r="AN145" s="71"/>
      <c r="AO145" s="71"/>
      <c r="AP145" s="76">
        <f>SUM(AJ145:AO145)</f>
        <v>0</v>
      </c>
      <c r="AQ145" s="71"/>
    </row>
    <row r="146" spans="1:43">
      <c r="A146" s="38">
        <v>140</v>
      </c>
      <c r="B146" s="86" t="s">
        <v>285</v>
      </c>
      <c r="C146" s="58" t="s">
        <v>63</v>
      </c>
      <c r="D146" s="59">
        <v>1991</v>
      </c>
      <c r="E146" s="60" t="s">
        <v>37</v>
      </c>
      <c r="F146" s="58" t="s">
        <v>286</v>
      </c>
      <c r="G146" s="61">
        <v>1</v>
      </c>
      <c r="H146" s="71"/>
      <c r="I146" s="81"/>
      <c r="J146" s="71"/>
      <c r="K146" s="63">
        <f>SUM(G146:J146)</f>
        <v>1</v>
      </c>
      <c r="L146" s="84"/>
      <c r="M146" s="64">
        <v>2.8761574074074075E-2</v>
      </c>
      <c r="N146" s="38">
        <v>39</v>
      </c>
      <c r="O146" s="72"/>
      <c r="P146" s="71"/>
      <c r="Q146" s="72"/>
      <c r="R146" s="71"/>
      <c r="S146" s="72"/>
      <c r="T146" s="71"/>
      <c r="U146" s="66">
        <v>39</v>
      </c>
      <c r="V146" s="71"/>
      <c r="W146" s="71"/>
      <c r="X146" s="71"/>
      <c r="Y146" s="71"/>
      <c r="Z146" s="87">
        <f>(SUM(U146:X146))-Y146</f>
        <v>39</v>
      </c>
      <c r="AA146" s="88">
        <v>140</v>
      </c>
      <c r="AB146" s="74"/>
      <c r="AC146" s="71"/>
      <c r="AD146" s="72"/>
      <c r="AE146" s="71"/>
      <c r="AF146" s="72"/>
      <c r="AG146" s="71"/>
      <c r="AH146" s="72"/>
      <c r="AI146" s="71"/>
      <c r="AJ146" s="75"/>
      <c r="AK146" s="71"/>
      <c r="AL146" s="71"/>
      <c r="AM146" s="71"/>
      <c r="AN146" s="71"/>
      <c r="AO146" s="71"/>
      <c r="AP146" s="76">
        <f>SUM(AJ146:AO146)</f>
        <v>0</v>
      </c>
      <c r="AQ146" s="71"/>
    </row>
    <row r="147" spans="1:43">
      <c r="A147" s="38">
        <v>141</v>
      </c>
      <c r="B147" s="86" t="s">
        <v>287</v>
      </c>
      <c r="C147" s="58" t="s">
        <v>141</v>
      </c>
      <c r="D147" s="59">
        <v>1976</v>
      </c>
      <c r="E147" s="60" t="s">
        <v>40</v>
      </c>
      <c r="F147" s="58" t="s">
        <v>41</v>
      </c>
      <c r="G147" s="61">
        <v>1</v>
      </c>
      <c r="H147" s="71"/>
      <c r="I147" s="81"/>
      <c r="J147" s="71"/>
      <c r="K147" s="63">
        <f>SUM(G147:J147)</f>
        <v>1</v>
      </c>
      <c r="L147" s="71"/>
      <c r="M147" s="64">
        <v>2.8819444444444443E-2</v>
      </c>
      <c r="N147" s="38">
        <v>40</v>
      </c>
      <c r="O147" s="72"/>
      <c r="P147" s="71"/>
      <c r="Q147" s="72"/>
      <c r="R147" s="71"/>
      <c r="S147" s="72"/>
      <c r="T147" s="71"/>
      <c r="U147" s="66">
        <v>40</v>
      </c>
      <c r="V147" s="71"/>
      <c r="W147" s="71"/>
      <c r="X147" s="71"/>
      <c r="Y147" s="71"/>
      <c r="Z147" s="87">
        <f>(SUM(U147:X147))-Y147</f>
        <v>40</v>
      </c>
      <c r="AA147" s="88">
        <v>141</v>
      </c>
      <c r="AB147" s="74"/>
      <c r="AC147" s="71"/>
      <c r="AD147" s="72"/>
      <c r="AE147" s="71"/>
      <c r="AF147" s="72"/>
      <c r="AG147" s="71"/>
      <c r="AH147" s="72"/>
      <c r="AI147" s="71"/>
      <c r="AJ147" s="75"/>
      <c r="AK147" s="71"/>
      <c r="AL147" s="71"/>
      <c r="AM147" s="71"/>
      <c r="AN147" s="71"/>
      <c r="AO147" s="71"/>
      <c r="AP147" s="76">
        <f>SUM(AJ147:AO147)</f>
        <v>0</v>
      </c>
      <c r="AQ147" s="71"/>
    </row>
    <row r="148" spans="1:43">
      <c r="A148" s="38">
        <v>142</v>
      </c>
      <c r="B148" s="86" t="s">
        <v>288</v>
      </c>
      <c r="C148" s="58" t="s">
        <v>71</v>
      </c>
      <c r="D148" s="59">
        <v>1979</v>
      </c>
      <c r="E148" s="60" t="s">
        <v>40</v>
      </c>
      <c r="F148" s="58" t="s">
        <v>64</v>
      </c>
      <c r="G148" s="61">
        <v>1</v>
      </c>
      <c r="H148" s="71"/>
      <c r="I148" s="81"/>
      <c r="J148" s="71"/>
      <c r="K148" s="63">
        <f>SUM(G148:J148)</f>
        <v>1</v>
      </c>
      <c r="L148" s="71"/>
      <c r="M148" s="64">
        <v>2.8993055555555553E-2</v>
      </c>
      <c r="N148" s="38">
        <v>41</v>
      </c>
      <c r="O148" s="72"/>
      <c r="P148" s="71"/>
      <c r="Q148" s="72"/>
      <c r="R148" s="71"/>
      <c r="S148" s="72"/>
      <c r="T148" s="71"/>
      <c r="U148" s="66">
        <v>41</v>
      </c>
      <c r="V148" s="71"/>
      <c r="W148" s="71"/>
      <c r="X148" s="71"/>
      <c r="Y148" s="71"/>
      <c r="Z148" s="87">
        <f>(SUM(U148:X148))-Y148</f>
        <v>41</v>
      </c>
      <c r="AA148" s="88">
        <v>142</v>
      </c>
      <c r="AB148" s="74"/>
      <c r="AC148" s="71"/>
      <c r="AD148" s="72"/>
      <c r="AE148" s="71"/>
      <c r="AF148" s="72"/>
      <c r="AG148" s="71"/>
      <c r="AH148" s="72"/>
      <c r="AI148" s="71"/>
      <c r="AJ148" s="75"/>
      <c r="AK148" s="71"/>
      <c r="AL148" s="71"/>
      <c r="AM148" s="71"/>
      <c r="AN148" s="71"/>
      <c r="AO148" s="71"/>
      <c r="AP148" s="76">
        <f>SUM(AJ148:AO148)</f>
        <v>0</v>
      </c>
      <c r="AQ148" s="71"/>
    </row>
    <row r="149" spans="1:43">
      <c r="A149" s="38">
        <v>143</v>
      </c>
      <c r="B149" s="86" t="s">
        <v>289</v>
      </c>
      <c r="C149" s="58" t="s">
        <v>51</v>
      </c>
      <c r="D149" s="59">
        <v>1984</v>
      </c>
      <c r="E149" s="60" t="s">
        <v>37</v>
      </c>
      <c r="F149" s="58" t="s">
        <v>261</v>
      </c>
      <c r="G149" s="71"/>
      <c r="H149" s="71"/>
      <c r="I149" s="62">
        <v>1</v>
      </c>
      <c r="J149" s="71"/>
      <c r="K149" s="63">
        <f>SUM(G149:J149)</f>
        <v>1</v>
      </c>
      <c r="L149" s="71"/>
      <c r="M149" s="74"/>
      <c r="N149" s="71"/>
      <c r="O149" s="72"/>
      <c r="P149" s="71"/>
      <c r="Q149" s="65">
        <v>3.0138888888888885E-2</v>
      </c>
      <c r="R149" s="38">
        <v>41</v>
      </c>
      <c r="S149" s="72"/>
      <c r="T149" s="71"/>
      <c r="U149" s="75"/>
      <c r="V149" s="71"/>
      <c r="W149" s="61">
        <v>41</v>
      </c>
      <c r="X149" s="71"/>
      <c r="Y149" s="71"/>
      <c r="Z149" s="87">
        <f>(SUM(U149:X149))-Y149</f>
        <v>41</v>
      </c>
      <c r="AA149" s="88">
        <v>143</v>
      </c>
      <c r="AB149" s="74"/>
      <c r="AC149" s="71"/>
      <c r="AD149" s="72"/>
      <c r="AE149" s="71"/>
      <c r="AF149" s="72"/>
      <c r="AG149" s="71"/>
      <c r="AH149" s="72"/>
      <c r="AI149" s="71"/>
      <c r="AJ149" s="75"/>
      <c r="AK149" s="71"/>
      <c r="AL149" s="71"/>
      <c r="AM149" s="71"/>
      <c r="AN149" s="71"/>
      <c r="AO149" s="71"/>
      <c r="AP149" s="76">
        <f>SUM(AJ149:AO149)</f>
        <v>0</v>
      </c>
      <c r="AQ149" s="71"/>
    </row>
    <row r="150" spans="1:43">
      <c r="A150" s="38">
        <v>144</v>
      </c>
      <c r="B150" s="86" t="s">
        <v>290</v>
      </c>
      <c r="C150" s="58" t="s">
        <v>57</v>
      </c>
      <c r="D150" s="59">
        <v>1982</v>
      </c>
      <c r="E150" s="60" t="s">
        <v>40</v>
      </c>
      <c r="F150" s="58" t="s">
        <v>291</v>
      </c>
      <c r="G150" s="71"/>
      <c r="H150" s="71"/>
      <c r="I150" s="62">
        <v>1</v>
      </c>
      <c r="J150" s="71"/>
      <c r="K150" s="63">
        <f>SUM(G150:J150)</f>
        <v>1</v>
      </c>
      <c r="L150" s="71"/>
      <c r="M150" s="74"/>
      <c r="N150" s="71"/>
      <c r="O150" s="72"/>
      <c r="P150" s="71"/>
      <c r="Q150" s="65">
        <v>3.0254629629629631E-2</v>
      </c>
      <c r="R150" s="38">
        <v>42</v>
      </c>
      <c r="S150" s="72"/>
      <c r="T150" s="71"/>
      <c r="U150" s="75"/>
      <c r="V150" s="71"/>
      <c r="W150" s="61">
        <v>42</v>
      </c>
      <c r="X150" s="71"/>
      <c r="Y150" s="71"/>
      <c r="Z150" s="87">
        <f>(SUM(U150:X150))-Y150</f>
        <v>42</v>
      </c>
      <c r="AA150" s="88">
        <v>144</v>
      </c>
      <c r="AB150" s="74"/>
      <c r="AC150" s="71"/>
      <c r="AD150" s="72"/>
      <c r="AE150" s="71"/>
      <c r="AF150" s="72"/>
      <c r="AG150" s="71"/>
      <c r="AH150" s="72"/>
      <c r="AI150" s="71"/>
      <c r="AJ150" s="75"/>
      <c r="AK150" s="71"/>
      <c r="AL150" s="71"/>
      <c r="AM150" s="71"/>
      <c r="AN150" s="71"/>
      <c r="AO150" s="71"/>
      <c r="AP150" s="76">
        <f>SUM(AJ150:AO150)</f>
        <v>0</v>
      </c>
      <c r="AQ150" s="71"/>
    </row>
    <row r="151" spans="1:43">
      <c r="A151" s="38">
        <v>145</v>
      </c>
      <c r="B151" s="86" t="s">
        <v>292</v>
      </c>
      <c r="C151" s="58" t="s">
        <v>293</v>
      </c>
      <c r="D151" s="59">
        <v>1983</v>
      </c>
      <c r="E151" s="60" t="s">
        <v>40</v>
      </c>
      <c r="F151" s="58" t="s">
        <v>4</v>
      </c>
      <c r="G151" s="61">
        <v>1</v>
      </c>
      <c r="H151" s="71"/>
      <c r="I151" s="81"/>
      <c r="J151" s="71"/>
      <c r="K151" s="63">
        <f>SUM(G151:J151)</f>
        <v>1</v>
      </c>
      <c r="L151" s="32">
        <v>1</v>
      </c>
      <c r="M151" s="64">
        <v>2.9201388888888888E-2</v>
      </c>
      <c r="N151" s="38">
        <v>43</v>
      </c>
      <c r="O151" s="72"/>
      <c r="P151" s="71"/>
      <c r="Q151" s="72"/>
      <c r="R151" s="71"/>
      <c r="S151" s="72"/>
      <c r="T151" s="71"/>
      <c r="U151" s="66">
        <v>43</v>
      </c>
      <c r="V151" s="71"/>
      <c r="W151" s="71"/>
      <c r="X151" s="71"/>
      <c r="Y151" s="71"/>
      <c r="Z151" s="87">
        <f>(SUM(U151:X151))-Y151</f>
        <v>43</v>
      </c>
      <c r="AA151" s="88">
        <v>145</v>
      </c>
      <c r="AB151" s="64">
        <v>2.9201388888888888E-2</v>
      </c>
      <c r="AC151" s="38">
        <v>20</v>
      </c>
      <c r="AD151" s="72"/>
      <c r="AE151" s="71"/>
      <c r="AF151" s="72"/>
      <c r="AG151" s="71"/>
      <c r="AH151" s="72"/>
      <c r="AI151" s="71"/>
      <c r="AJ151" s="66">
        <v>20</v>
      </c>
      <c r="AK151" s="71"/>
      <c r="AL151" s="71"/>
      <c r="AM151" s="71"/>
      <c r="AN151" s="71"/>
      <c r="AO151" s="71"/>
      <c r="AP151" s="76">
        <f>(SUM(AJ151:AM151)-AN151)+AO151</f>
        <v>20</v>
      </c>
      <c r="AQ151" s="71">
        <v>70</v>
      </c>
    </row>
    <row r="152" spans="1:43">
      <c r="A152" s="38">
        <v>146</v>
      </c>
      <c r="B152" s="86" t="s">
        <v>294</v>
      </c>
      <c r="C152" s="58" t="s">
        <v>295</v>
      </c>
      <c r="D152" s="59">
        <v>1957</v>
      </c>
      <c r="E152" s="60" t="s">
        <v>89</v>
      </c>
      <c r="F152" s="58" t="s">
        <v>41</v>
      </c>
      <c r="G152" s="71"/>
      <c r="H152" s="71"/>
      <c r="I152" s="81"/>
      <c r="J152" s="61">
        <v>1</v>
      </c>
      <c r="K152" s="63">
        <f>SUM(G152:J152)</f>
        <v>1</v>
      </c>
      <c r="L152" s="71"/>
      <c r="M152" s="74"/>
      <c r="N152" s="71"/>
      <c r="O152" s="72"/>
      <c r="P152" s="71"/>
      <c r="Q152" s="72"/>
      <c r="R152" s="71"/>
      <c r="S152" s="65">
        <v>3.4062500000000002E-2</v>
      </c>
      <c r="T152" s="38">
        <v>43</v>
      </c>
      <c r="U152" s="75"/>
      <c r="V152" s="71"/>
      <c r="W152" s="71"/>
      <c r="X152" s="61">
        <v>43</v>
      </c>
      <c r="Y152" s="71"/>
      <c r="Z152" s="87">
        <f>(SUM(U152:X152))-Y152</f>
        <v>43</v>
      </c>
      <c r="AA152" s="88">
        <v>146</v>
      </c>
      <c r="AB152" s="74"/>
      <c r="AC152" s="71"/>
      <c r="AD152" s="72"/>
      <c r="AE152" s="71"/>
      <c r="AF152" s="72"/>
      <c r="AG152" s="71"/>
      <c r="AH152" s="72"/>
      <c r="AI152" s="71"/>
      <c r="AJ152" s="75"/>
      <c r="AK152" s="71"/>
      <c r="AL152" s="71"/>
      <c r="AM152" s="71"/>
      <c r="AN152" s="71"/>
      <c r="AO152" s="71"/>
      <c r="AP152" s="76">
        <f>SUM(AJ152:AO152)</f>
        <v>0</v>
      </c>
      <c r="AQ152" s="71"/>
    </row>
    <row r="153" spans="1:43">
      <c r="A153" s="38">
        <v>147</v>
      </c>
      <c r="B153" s="86" t="s">
        <v>296</v>
      </c>
      <c r="C153" s="58" t="s">
        <v>258</v>
      </c>
      <c r="D153" s="59">
        <v>1995</v>
      </c>
      <c r="E153" s="60" t="s">
        <v>67</v>
      </c>
      <c r="F153" s="58" t="s">
        <v>297</v>
      </c>
      <c r="G153" s="71"/>
      <c r="H153" s="61">
        <v>1</v>
      </c>
      <c r="I153" s="81"/>
      <c r="J153" s="71"/>
      <c r="K153" s="63">
        <f>SUM(G153:J153)</f>
        <v>1</v>
      </c>
      <c r="L153" s="71"/>
      <c r="M153" s="74"/>
      <c r="N153" s="71"/>
      <c r="O153" s="65">
        <v>3.2384259259259258E-2</v>
      </c>
      <c r="P153" s="38">
        <v>44</v>
      </c>
      <c r="Q153" s="72"/>
      <c r="R153" s="71"/>
      <c r="S153" s="72"/>
      <c r="T153" s="71"/>
      <c r="U153" s="75"/>
      <c r="V153" s="61">
        <v>44</v>
      </c>
      <c r="W153" s="71"/>
      <c r="X153" s="71"/>
      <c r="Y153" s="71"/>
      <c r="Z153" s="87">
        <f>(SUM(U153:X153))-Y153</f>
        <v>44</v>
      </c>
      <c r="AA153" s="88">
        <v>147</v>
      </c>
      <c r="AB153" s="74"/>
      <c r="AC153" s="71"/>
      <c r="AD153" s="72"/>
      <c r="AE153" s="71"/>
      <c r="AF153" s="72"/>
      <c r="AG153" s="71"/>
      <c r="AH153" s="72"/>
      <c r="AI153" s="71"/>
      <c r="AJ153" s="75"/>
      <c r="AK153" s="71"/>
      <c r="AL153" s="71"/>
      <c r="AM153" s="71"/>
      <c r="AN153" s="71"/>
      <c r="AO153" s="71"/>
      <c r="AP153" s="76">
        <f>SUM(AJ153:AO153)</f>
        <v>0</v>
      </c>
      <c r="AQ153" s="71"/>
    </row>
    <row r="154" spans="1:43">
      <c r="A154" s="38">
        <v>148</v>
      </c>
      <c r="B154" s="86" t="s">
        <v>298</v>
      </c>
      <c r="C154" s="58" t="s">
        <v>63</v>
      </c>
      <c r="D154" s="59">
        <v>1987</v>
      </c>
      <c r="E154" s="60" t="s">
        <v>37</v>
      </c>
      <c r="F154" s="58" t="s">
        <v>299</v>
      </c>
      <c r="G154" s="71"/>
      <c r="H154" s="61">
        <v>1</v>
      </c>
      <c r="I154" s="81"/>
      <c r="J154" s="71"/>
      <c r="K154" s="63">
        <f>SUM(G154:J154)</f>
        <v>1</v>
      </c>
      <c r="L154" s="71"/>
      <c r="M154" s="74"/>
      <c r="N154" s="71"/>
      <c r="O154" s="65">
        <v>3.2395833333333332E-2</v>
      </c>
      <c r="P154" s="38">
        <v>45</v>
      </c>
      <c r="Q154" s="72"/>
      <c r="R154" s="71"/>
      <c r="S154" s="72"/>
      <c r="T154" s="71"/>
      <c r="U154" s="75"/>
      <c r="V154" s="61">
        <v>45</v>
      </c>
      <c r="W154" s="71"/>
      <c r="X154" s="71"/>
      <c r="Y154" s="71"/>
      <c r="Z154" s="87">
        <f>(SUM(U154:X154))-Y154</f>
        <v>45</v>
      </c>
      <c r="AA154" s="88">
        <v>148</v>
      </c>
      <c r="AB154" s="74"/>
      <c r="AC154" s="71"/>
      <c r="AD154" s="72"/>
      <c r="AE154" s="71"/>
      <c r="AF154" s="72"/>
      <c r="AG154" s="71"/>
      <c r="AH154" s="72"/>
      <c r="AI154" s="71"/>
      <c r="AJ154" s="75"/>
      <c r="AK154" s="71"/>
      <c r="AL154" s="71"/>
      <c r="AM154" s="71"/>
      <c r="AN154" s="71"/>
      <c r="AO154" s="71"/>
      <c r="AP154" s="76">
        <f>SUM(AJ154:AO154)</f>
        <v>0</v>
      </c>
      <c r="AQ154" s="71"/>
    </row>
    <row r="155" spans="1:43">
      <c r="A155" s="38">
        <v>149</v>
      </c>
      <c r="B155" s="86" t="s">
        <v>300</v>
      </c>
      <c r="C155" s="58" t="s">
        <v>143</v>
      </c>
      <c r="D155" s="59">
        <v>1983</v>
      </c>
      <c r="E155" s="60" t="s">
        <v>40</v>
      </c>
      <c r="F155" s="58" t="s">
        <v>301</v>
      </c>
      <c r="G155" s="61">
        <v>1</v>
      </c>
      <c r="H155" s="79"/>
      <c r="I155" s="81"/>
      <c r="J155" s="71"/>
      <c r="K155" s="63">
        <f>SUM(G155:J155)</f>
        <v>1</v>
      </c>
      <c r="L155" s="32">
        <v>1</v>
      </c>
      <c r="M155" s="64">
        <v>2.9444444444444443E-2</v>
      </c>
      <c r="N155" s="38">
        <v>46</v>
      </c>
      <c r="O155" s="72"/>
      <c r="P155" s="71"/>
      <c r="Q155" s="72"/>
      <c r="R155" s="71"/>
      <c r="S155" s="72"/>
      <c r="T155" s="71"/>
      <c r="U155" s="66">
        <v>46</v>
      </c>
      <c r="V155" s="71"/>
      <c r="W155" s="71"/>
      <c r="X155" s="71"/>
      <c r="Y155" s="71"/>
      <c r="Z155" s="87">
        <f>(SUM(U155:X155))-Y155</f>
        <v>46</v>
      </c>
      <c r="AA155" s="88">
        <v>149</v>
      </c>
      <c r="AB155" s="64">
        <v>2.9444444444444443E-2</v>
      </c>
      <c r="AC155" s="38">
        <v>23</v>
      </c>
      <c r="AD155" s="72"/>
      <c r="AE155" s="71"/>
      <c r="AF155" s="72"/>
      <c r="AG155" s="71"/>
      <c r="AH155" s="72"/>
      <c r="AI155" s="71"/>
      <c r="AJ155" s="66">
        <v>23</v>
      </c>
      <c r="AK155" s="71"/>
      <c r="AL155" s="71"/>
      <c r="AM155" s="71"/>
      <c r="AN155" s="71"/>
      <c r="AO155" s="71"/>
      <c r="AP155" s="76">
        <f>(SUM(AJ155:AM155)-AN155)+AO155</f>
        <v>23</v>
      </c>
      <c r="AQ155" s="71">
        <v>71</v>
      </c>
    </row>
    <row r="156" spans="1:43">
      <c r="A156" s="38">
        <v>150</v>
      </c>
      <c r="B156" s="86" t="s">
        <v>302</v>
      </c>
      <c r="C156" s="58" t="s">
        <v>148</v>
      </c>
      <c r="D156" s="59">
        <v>1984</v>
      </c>
      <c r="E156" s="60" t="s">
        <v>37</v>
      </c>
      <c r="F156" s="58" t="s">
        <v>61</v>
      </c>
      <c r="G156" s="71"/>
      <c r="H156" s="61">
        <v>1</v>
      </c>
      <c r="I156" s="81"/>
      <c r="J156" s="71"/>
      <c r="K156" s="63">
        <f>SUM(G156:J156)</f>
        <v>1</v>
      </c>
      <c r="L156" s="32">
        <v>1</v>
      </c>
      <c r="M156" s="74"/>
      <c r="N156" s="71"/>
      <c r="O156" s="65">
        <v>3.246527777777778E-2</v>
      </c>
      <c r="P156" s="38">
        <v>46</v>
      </c>
      <c r="Q156" s="72"/>
      <c r="R156" s="71"/>
      <c r="S156" s="72"/>
      <c r="T156" s="71"/>
      <c r="U156" s="75"/>
      <c r="V156" s="61">
        <v>46</v>
      </c>
      <c r="W156" s="71"/>
      <c r="X156" s="71"/>
      <c r="Y156" s="71"/>
      <c r="Z156" s="87">
        <f>(SUM(U156:X156))-Y156</f>
        <v>46</v>
      </c>
      <c r="AA156" s="88">
        <v>150</v>
      </c>
      <c r="AB156" s="74"/>
      <c r="AC156" s="71"/>
      <c r="AD156" s="65">
        <v>3.246527777777778E-2</v>
      </c>
      <c r="AE156" s="38">
        <v>29</v>
      </c>
      <c r="AF156" s="72"/>
      <c r="AG156" s="71"/>
      <c r="AH156" s="72"/>
      <c r="AI156" s="71"/>
      <c r="AJ156" s="75"/>
      <c r="AK156" s="61">
        <v>29</v>
      </c>
      <c r="AL156" s="71"/>
      <c r="AM156" s="71"/>
      <c r="AN156" s="71"/>
      <c r="AO156" s="71"/>
      <c r="AP156" s="76">
        <f>(SUM(AJ156:AM156)-AN156)+AO156</f>
        <v>29</v>
      </c>
      <c r="AQ156" s="71">
        <v>72</v>
      </c>
    </row>
    <row r="157" spans="1:43">
      <c r="A157" s="38">
        <v>151</v>
      </c>
      <c r="B157" s="86" t="s">
        <v>303</v>
      </c>
      <c r="C157" s="58" t="s">
        <v>304</v>
      </c>
      <c r="D157" s="59">
        <v>1965</v>
      </c>
      <c r="E157" s="60" t="s">
        <v>100</v>
      </c>
      <c r="F157" s="58" t="s">
        <v>305</v>
      </c>
      <c r="G157" s="61">
        <v>1</v>
      </c>
      <c r="H157" s="79"/>
      <c r="I157" s="81"/>
      <c r="J157" s="71"/>
      <c r="K157" s="63">
        <f>SUM(G157:J157)</f>
        <v>1</v>
      </c>
      <c r="L157" s="71"/>
      <c r="M157" s="64">
        <v>2.9629629629629627E-2</v>
      </c>
      <c r="N157" s="38">
        <v>48</v>
      </c>
      <c r="O157" s="72"/>
      <c r="P157" s="71"/>
      <c r="Q157" s="72"/>
      <c r="R157" s="71"/>
      <c r="S157" s="72"/>
      <c r="T157" s="71"/>
      <c r="U157" s="66">
        <v>48</v>
      </c>
      <c r="V157" s="71"/>
      <c r="W157" s="71"/>
      <c r="X157" s="71"/>
      <c r="Y157" s="71"/>
      <c r="Z157" s="87">
        <f>(SUM(U157:X157))-Y157</f>
        <v>48</v>
      </c>
      <c r="AA157" s="88">
        <v>151</v>
      </c>
      <c r="AB157" s="74"/>
      <c r="AC157" s="71"/>
      <c r="AD157" s="72"/>
      <c r="AE157" s="71"/>
      <c r="AF157" s="72"/>
      <c r="AG157" s="71"/>
      <c r="AH157" s="72"/>
      <c r="AI157" s="71"/>
      <c r="AJ157" s="75"/>
      <c r="AK157" s="71"/>
      <c r="AL157" s="71"/>
      <c r="AM157" s="71"/>
      <c r="AN157" s="71"/>
      <c r="AO157" s="71"/>
      <c r="AP157" s="76">
        <f>SUM(AJ157:AO157)</f>
        <v>0</v>
      </c>
      <c r="AQ157" s="71"/>
    </row>
    <row r="158" spans="1:43">
      <c r="A158" s="38">
        <v>152</v>
      </c>
      <c r="B158" s="86" t="s">
        <v>306</v>
      </c>
      <c r="C158" s="58" t="s">
        <v>51</v>
      </c>
      <c r="D158" s="59">
        <v>1984</v>
      </c>
      <c r="E158" s="60" t="s">
        <v>37</v>
      </c>
      <c r="F158" s="58" t="s">
        <v>106</v>
      </c>
      <c r="G158" s="71"/>
      <c r="H158" s="71"/>
      <c r="I158" s="62">
        <v>1</v>
      </c>
      <c r="J158" s="71"/>
      <c r="K158" s="63">
        <f>SUM(G158:J158)</f>
        <v>1</v>
      </c>
      <c r="L158" s="71"/>
      <c r="M158" s="74"/>
      <c r="N158" s="71"/>
      <c r="O158" s="72"/>
      <c r="P158" s="71"/>
      <c r="Q158" s="65">
        <v>3.0949074074074077E-2</v>
      </c>
      <c r="R158" s="38">
        <v>50</v>
      </c>
      <c r="S158" s="72"/>
      <c r="T158" s="71"/>
      <c r="U158" s="75"/>
      <c r="V158" s="71"/>
      <c r="W158" s="61">
        <v>50</v>
      </c>
      <c r="X158" s="71"/>
      <c r="Y158" s="71"/>
      <c r="Z158" s="87">
        <f>(SUM(U158:X158))-Y158</f>
        <v>50</v>
      </c>
      <c r="AA158" s="88">
        <v>152</v>
      </c>
      <c r="AB158" s="74"/>
      <c r="AC158" s="71"/>
      <c r="AD158" s="72"/>
      <c r="AE158" s="71"/>
      <c r="AF158" s="72"/>
      <c r="AG158" s="71"/>
      <c r="AH158" s="72"/>
      <c r="AI158" s="71"/>
      <c r="AJ158" s="75"/>
      <c r="AK158" s="71"/>
      <c r="AL158" s="71"/>
      <c r="AM158" s="71"/>
      <c r="AN158" s="71"/>
      <c r="AO158" s="71"/>
      <c r="AP158" s="76">
        <f>SUM(AJ158:AO158)</f>
        <v>0</v>
      </c>
      <c r="AQ158" s="71"/>
    </row>
    <row r="159" spans="1:43">
      <c r="A159" s="38">
        <v>153</v>
      </c>
      <c r="B159" s="86" t="s">
        <v>307</v>
      </c>
      <c r="C159" s="58" t="s">
        <v>155</v>
      </c>
      <c r="D159" s="59">
        <v>1953</v>
      </c>
      <c r="E159" s="60" t="s">
        <v>89</v>
      </c>
      <c r="F159" s="58" t="s">
        <v>308</v>
      </c>
      <c r="G159" s="71"/>
      <c r="H159" s="61">
        <v>1</v>
      </c>
      <c r="I159" s="81"/>
      <c r="J159" s="71"/>
      <c r="K159" s="63">
        <f>SUM(G159:J159)</f>
        <v>1</v>
      </c>
      <c r="L159" s="71"/>
      <c r="M159" s="74"/>
      <c r="N159" s="71"/>
      <c r="O159" s="65">
        <v>3.2881944444444443E-2</v>
      </c>
      <c r="P159" s="38">
        <v>51</v>
      </c>
      <c r="Q159" s="72"/>
      <c r="R159" s="71"/>
      <c r="S159" s="72"/>
      <c r="T159" s="71"/>
      <c r="U159" s="75"/>
      <c r="V159" s="61">
        <v>51</v>
      </c>
      <c r="W159" s="71"/>
      <c r="X159" s="71"/>
      <c r="Y159" s="71"/>
      <c r="Z159" s="87">
        <f>(SUM(U159:X159))-Y159</f>
        <v>51</v>
      </c>
      <c r="AA159" s="88">
        <v>153</v>
      </c>
      <c r="AB159" s="74"/>
      <c r="AC159" s="71"/>
      <c r="AD159" s="72"/>
      <c r="AE159" s="71"/>
      <c r="AF159" s="72"/>
      <c r="AG159" s="71"/>
      <c r="AH159" s="72"/>
      <c r="AI159" s="71"/>
      <c r="AJ159" s="75"/>
      <c r="AK159" s="71"/>
      <c r="AL159" s="71"/>
      <c r="AM159" s="71"/>
      <c r="AN159" s="71"/>
      <c r="AO159" s="71"/>
      <c r="AP159" s="76">
        <f>SUM(AJ159:AO159)</f>
        <v>0</v>
      </c>
      <c r="AQ159" s="71"/>
    </row>
    <row r="160" spans="1:43">
      <c r="A160" s="38">
        <v>154</v>
      </c>
      <c r="B160" s="86" t="s">
        <v>309</v>
      </c>
      <c r="C160" s="58" t="s">
        <v>110</v>
      </c>
      <c r="D160" s="59">
        <v>1970</v>
      </c>
      <c r="E160" s="60" t="s">
        <v>100</v>
      </c>
      <c r="F160" s="58" t="s">
        <v>41</v>
      </c>
      <c r="G160" s="71"/>
      <c r="H160" s="71"/>
      <c r="I160" s="81"/>
      <c r="J160" s="61">
        <v>1</v>
      </c>
      <c r="K160" s="63">
        <f>SUM(G160:J160)</f>
        <v>1</v>
      </c>
      <c r="L160" s="71"/>
      <c r="M160" s="74"/>
      <c r="N160" s="71"/>
      <c r="O160" s="72"/>
      <c r="P160" s="71"/>
      <c r="Q160" s="72"/>
      <c r="R160" s="71"/>
      <c r="S160" s="65">
        <v>3.5613425925925923E-2</v>
      </c>
      <c r="T160" s="38">
        <v>52</v>
      </c>
      <c r="U160" s="75"/>
      <c r="V160" s="71"/>
      <c r="W160" s="71"/>
      <c r="X160" s="61">
        <v>52</v>
      </c>
      <c r="Y160" s="71"/>
      <c r="Z160" s="87">
        <f>(SUM(U160:X160))-Y160</f>
        <v>52</v>
      </c>
      <c r="AA160" s="88">
        <v>154</v>
      </c>
      <c r="AB160" s="74"/>
      <c r="AC160" s="71"/>
      <c r="AD160" s="72"/>
      <c r="AE160" s="71"/>
      <c r="AF160" s="72"/>
      <c r="AG160" s="71"/>
      <c r="AH160" s="72"/>
      <c r="AI160" s="71"/>
      <c r="AJ160" s="75"/>
      <c r="AK160" s="71"/>
      <c r="AL160" s="71"/>
      <c r="AM160" s="71"/>
      <c r="AN160" s="71"/>
      <c r="AO160" s="71"/>
      <c r="AP160" s="76">
        <f>SUM(AJ160:AO160)</f>
        <v>0</v>
      </c>
      <c r="AQ160" s="71"/>
    </row>
    <row r="161" spans="1:43">
      <c r="A161" s="38">
        <v>155</v>
      </c>
      <c r="B161" s="86" t="s">
        <v>310</v>
      </c>
      <c r="C161" s="58" t="s">
        <v>141</v>
      </c>
      <c r="D161" s="59">
        <v>1972</v>
      </c>
      <c r="E161" s="60" t="s">
        <v>100</v>
      </c>
      <c r="F161" s="58" t="s">
        <v>191</v>
      </c>
      <c r="G161" s="61">
        <v>1</v>
      </c>
      <c r="H161" s="79"/>
      <c r="I161" s="81"/>
      <c r="J161" s="71"/>
      <c r="K161" s="63">
        <f>SUM(G161:J161)</f>
        <v>1</v>
      </c>
      <c r="L161" s="71"/>
      <c r="M161" s="64">
        <v>2.990740740740741E-2</v>
      </c>
      <c r="N161" s="38">
        <v>53</v>
      </c>
      <c r="O161" s="72"/>
      <c r="P161" s="71"/>
      <c r="Q161" s="72"/>
      <c r="R161" s="71"/>
      <c r="S161" s="72"/>
      <c r="T161" s="71"/>
      <c r="U161" s="66">
        <v>53</v>
      </c>
      <c r="V161" s="71"/>
      <c r="W161" s="71"/>
      <c r="X161" s="71"/>
      <c r="Y161" s="71"/>
      <c r="Z161" s="87">
        <f>(SUM(U161:X161))-Y161</f>
        <v>53</v>
      </c>
      <c r="AA161" s="88">
        <v>155</v>
      </c>
      <c r="AB161" s="74"/>
      <c r="AC161" s="71"/>
      <c r="AD161" s="72"/>
      <c r="AE161" s="71"/>
      <c r="AF161" s="72"/>
      <c r="AG161" s="71"/>
      <c r="AH161" s="72"/>
      <c r="AI161" s="71"/>
      <c r="AJ161" s="75"/>
      <c r="AK161" s="71"/>
      <c r="AL161" s="71"/>
      <c r="AM161" s="71"/>
      <c r="AN161" s="71"/>
      <c r="AO161" s="71"/>
      <c r="AP161" s="76">
        <f>SUM(AJ161:AO161)</f>
        <v>0</v>
      </c>
      <c r="AQ161" s="71"/>
    </row>
    <row r="162" spans="1:43">
      <c r="A162" s="38">
        <v>156</v>
      </c>
      <c r="B162" s="86" t="s">
        <v>151</v>
      </c>
      <c r="C162" s="58" t="s">
        <v>96</v>
      </c>
      <c r="D162" s="59">
        <v>1997</v>
      </c>
      <c r="E162" s="60" t="s">
        <v>67</v>
      </c>
      <c r="F162" s="58" t="s">
        <v>311</v>
      </c>
      <c r="G162" s="71"/>
      <c r="H162" s="71"/>
      <c r="I162" s="62">
        <v>1</v>
      </c>
      <c r="J162" s="71"/>
      <c r="K162" s="63">
        <f>SUM(G162:J162)</f>
        <v>1</v>
      </c>
      <c r="L162" s="71"/>
      <c r="M162" s="74"/>
      <c r="N162" s="71"/>
      <c r="O162" s="72"/>
      <c r="P162" s="71"/>
      <c r="Q162" s="65">
        <v>3.1134259259259261E-2</v>
      </c>
      <c r="R162" s="38">
        <v>53</v>
      </c>
      <c r="S162" s="72"/>
      <c r="T162" s="71"/>
      <c r="U162" s="75"/>
      <c r="V162" s="71"/>
      <c r="W162" s="61">
        <v>53</v>
      </c>
      <c r="X162" s="71"/>
      <c r="Y162" s="71"/>
      <c r="Z162" s="87">
        <f>(SUM(U162:X162))-Y162</f>
        <v>53</v>
      </c>
      <c r="AA162" s="88">
        <v>156</v>
      </c>
      <c r="AB162" s="74"/>
      <c r="AC162" s="71"/>
      <c r="AD162" s="72"/>
      <c r="AE162" s="71"/>
      <c r="AF162" s="72"/>
      <c r="AG162" s="71"/>
      <c r="AH162" s="72"/>
      <c r="AI162" s="71"/>
      <c r="AJ162" s="75"/>
      <c r="AK162" s="71"/>
      <c r="AL162" s="71"/>
      <c r="AM162" s="71"/>
      <c r="AN162" s="71"/>
      <c r="AO162" s="71"/>
      <c r="AP162" s="76">
        <f>SUM(AJ162:AO162)</f>
        <v>0</v>
      </c>
      <c r="AQ162" s="71"/>
    </row>
    <row r="163" spans="1:43">
      <c r="A163" s="38">
        <v>157</v>
      </c>
      <c r="B163" s="86" t="s">
        <v>312</v>
      </c>
      <c r="C163" s="58" t="s">
        <v>63</v>
      </c>
      <c r="D163" s="59">
        <v>1976</v>
      </c>
      <c r="E163" s="60" t="s">
        <v>40</v>
      </c>
      <c r="F163" s="58" t="s">
        <v>313</v>
      </c>
      <c r="G163" s="71"/>
      <c r="H163" s="71"/>
      <c r="I163" s="62">
        <v>1</v>
      </c>
      <c r="J163" s="71"/>
      <c r="K163" s="63">
        <f>SUM(G163:J163)</f>
        <v>1</v>
      </c>
      <c r="L163" s="71"/>
      <c r="M163" s="74"/>
      <c r="N163" s="71"/>
      <c r="O163" s="72"/>
      <c r="P163" s="71"/>
      <c r="Q163" s="65">
        <v>3.1168981481481482E-2</v>
      </c>
      <c r="R163" s="38">
        <v>54</v>
      </c>
      <c r="S163" s="72"/>
      <c r="T163" s="71"/>
      <c r="U163" s="75"/>
      <c r="V163" s="71"/>
      <c r="W163" s="61">
        <v>54</v>
      </c>
      <c r="X163" s="71"/>
      <c r="Y163" s="71"/>
      <c r="Z163" s="87">
        <f>(SUM(U163:X163))-Y163</f>
        <v>54</v>
      </c>
      <c r="AA163" s="88">
        <v>157</v>
      </c>
      <c r="AB163" s="74"/>
      <c r="AC163" s="71"/>
      <c r="AD163" s="72"/>
      <c r="AE163" s="71"/>
      <c r="AF163" s="72"/>
      <c r="AG163" s="71"/>
      <c r="AH163" s="72"/>
      <c r="AI163" s="71"/>
      <c r="AJ163" s="75"/>
      <c r="AK163" s="71"/>
      <c r="AL163" s="71"/>
      <c r="AM163" s="71"/>
      <c r="AN163" s="71"/>
      <c r="AO163" s="71"/>
      <c r="AP163" s="76">
        <f>SUM(AJ163:AO163)</f>
        <v>0</v>
      </c>
      <c r="AQ163" s="71"/>
    </row>
    <row r="164" spans="1:43">
      <c r="A164" s="38">
        <v>158</v>
      </c>
      <c r="B164" s="86" t="s">
        <v>279</v>
      </c>
      <c r="C164" s="58" t="s">
        <v>71</v>
      </c>
      <c r="D164" s="59">
        <v>1987</v>
      </c>
      <c r="E164" s="60" t="s">
        <v>37</v>
      </c>
      <c r="F164" s="58" t="s">
        <v>41</v>
      </c>
      <c r="G164" s="71"/>
      <c r="H164" s="71"/>
      <c r="I164" s="81"/>
      <c r="J164" s="61">
        <v>1</v>
      </c>
      <c r="K164" s="63">
        <f>SUM(G164:J164)</f>
        <v>1</v>
      </c>
      <c r="L164" s="71"/>
      <c r="M164" s="74"/>
      <c r="N164" s="71"/>
      <c r="O164" s="72"/>
      <c r="P164" s="71"/>
      <c r="Q164" s="72"/>
      <c r="R164" s="71"/>
      <c r="S164" s="65">
        <v>3.5902777777777777E-2</v>
      </c>
      <c r="T164" s="38">
        <v>55</v>
      </c>
      <c r="U164" s="75"/>
      <c r="V164" s="71"/>
      <c r="W164" s="71"/>
      <c r="X164" s="61">
        <v>55</v>
      </c>
      <c r="Y164" s="71"/>
      <c r="Z164" s="87">
        <f>(SUM(U164:X164))-Y164</f>
        <v>55</v>
      </c>
      <c r="AA164" s="88">
        <v>158</v>
      </c>
      <c r="AB164" s="74"/>
      <c r="AC164" s="71"/>
      <c r="AD164" s="72"/>
      <c r="AE164" s="71"/>
      <c r="AF164" s="72"/>
      <c r="AG164" s="71"/>
      <c r="AH164" s="72"/>
      <c r="AI164" s="71"/>
      <c r="AJ164" s="75"/>
      <c r="AK164" s="71"/>
      <c r="AL164" s="71"/>
      <c r="AM164" s="71"/>
      <c r="AN164" s="71"/>
      <c r="AO164" s="71"/>
      <c r="AP164" s="76">
        <f>SUM(AJ164:AO164)</f>
        <v>0</v>
      </c>
      <c r="AQ164" s="71"/>
    </row>
    <row r="165" spans="1:43">
      <c r="A165" s="38">
        <v>159</v>
      </c>
      <c r="B165" s="86" t="s">
        <v>314</v>
      </c>
      <c r="C165" s="58" t="s">
        <v>66</v>
      </c>
      <c r="D165" s="59">
        <v>1995</v>
      </c>
      <c r="E165" s="60" t="s">
        <v>67</v>
      </c>
      <c r="F165" s="58" t="s">
        <v>315</v>
      </c>
      <c r="G165" s="71"/>
      <c r="H165" s="71"/>
      <c r="I165" s="62">
        <v>1</v>
      </c>
      <c r="J165" s="71"/>
      <c r="K165" s="63">
        <f>SUM(G165:J165)</f>
        <v>1</v>
      </c>
      <c r="L165" s="71"/>
      <c r="M165" s="74"/>
      <c r="N165" s="71"/>
      <c r="O165" s="72"/>
      <c r="P165" s="71"/>
      <c r="Q165" s="65">
        <v>3.1215277777777783E-2</v>
      </c>
      <c r="R165" s="38">
        <v>55</v>
      </c>
      <c r="S165" s="72"/>
      <c r="T165" s="71"/>
      <c r="U165" s="75"/>
      <c r="V165" s="71"/>
      <c r="W165" s="61">
        <v>55</v>
      </c>
      <c r="X165" s="71"/>
      <c r="Y165" s="71"/>
      <c r="Z165" s="87">
        <f>(SUM(U165:X165))-Y165</f>
        <v>55</v>
      </c>
      <c r="AA165" s="88">
        <v>159</v>
      </c>
      <c r="AB165" s="74"/>
      <c r="AC165" s="71"/>
      <c r="AD165" s="72"/>
      <c r="AE165" s="71"/>
      <c r="AF165" s="72"/>
      <c r="AG165" s="71"/>
      <c r="AH165" s="72"/>
      <c r="AI165" s="71"/>
      <c r="AJ165" s="75"/>
      <c r="AK165" s="71"/>
      <c r="AL165" s="71"/>
      <c r="AM165" s="71"/>
      <c r="AN165" s="71"/>
      <c r="AO165" s="71"/>
      <c r="AP165" s="76">
        <f>SUM(AJ165:AO165)</f>
        <v>0</v>
      </c>
      <c r="AQ165" s="71"/>
    </row>
    <row r="166" spans="1:43">
      <c r="A166" s="38">
        <v>160</v>
      </c>
      <c r="B166" s="86" t="s">
        <v>316</v>
      </c>
      <c r="C166" s="58" t="s">
        <v>168</v>
      </c>
      <c r="D166" s="59">
        <v>1990</v>
      </c>
      <c r="E166" s="60" t="s">
        <v>67</v>
      </c>
      <c r="F166" s="58" t="s">
        <v>317</v>
      </c>
      <c r="G166" s="71"/>
      <c r="H166" s="71"/>
      <c r="I166" s="62">
        <v>1</v>
      </c>
      <c r="J166" s="71"/>
      <c r="K166" s="63">
        <f>SUM(G166:J166)</f>
        <v>1</v>
      </c>
      <c r="L166" s="71"/>
      <c r="M166" s="74"/>
      <c r="N166" s="71"/>
      <c r="O166" s="72"/>
      <c r="P166" s="71"/>
      <c r="Q166" s="65">
        <v>3.125E-2</v>
      </c>
      <c r="R166" s="38">
        <v>56</v>
      </c>
      <c r="S166" s="72"/>
      <c r="T166" s="71"/>
      <c r="U166" s="75"/>
      <c r="V166" s="71"/>
      <c r="W166" s="61">
        <v>56</v>
      </c>
      <c r="X166" s="71"/>
      <c r="Y166" s="71"/>
      <c r="Z166" s="87">
        <f>(SUM(U166:X166))-Y166</f>
        <v>56</v>
      </c>
      <c r="AA166" s="88">
        <v>160</v>
      </c>
      <c r="AB166" s="74"/>
      <c r="AC166" s="71"/>
      <c r="AD166" s="72"/>
      <c r="AE166" s="71"/>
      <c r="AF166" s="72"/>
      <c r="AG166" s="71"/>
      <c r="AH166" s="72"/>
      <c r="AI166" s="71"/>
      <c r="AJ166" s="75"/>
      <c r="AK166" s="71"/>
      <c r="AL166" s="71"/>
      <c r="AM166" s="71"/>
      <c r="AN166" s="71"/>
      <c r="AO166" s="71"/>
      <c r="AP166" s="76">
        <f>SUM(AJ166:AO166)</f>
        <v>0</v>
      </c>
      <c r="AQ166" s="71"/>
    </row>
    <row r="167" spans="1:43">
      <c r="A167" s="38">
        <v>161</v>
      </c>
      <c r="B167" s="86" t="s">
        <v>318</v>
      </c>
      <c r="C167" s="58" t="s">
        <v>319</v>
      </c>
      <c r="D167" s="59">
        <v>1963</v>
      </c>
      <c r="E167" s="60" t="s">
        <v>89</v>
      </c>
      <c r="F167" s="58" t="s">
        <v>264</v>
      </c>
      <c r="G167" s="61">
        <v>1</v>
      </c>
      <c r="H167" s="71"/>
      <c r="I167" s="81"/>
      <c r="J167" s="71"/>
      <c r="K167" s="63">
        <f>SUM(G167:J167)</f>
        <v>1</v>
      </c>
      <c r="L167" s="71"/>
      <c r="M167" s="64">
        <v>3.0243055555555554E-2</v>
      </c>
      <c r="N167" s="38">
        <v>57</v>
      </c>
      <c r="O167" s="72"/>
      <c r="P167" s="71"/>
      <c r="Q167" s="72"/>
      <c r="R167" s="71"/>
      <c r="S167" s="72"/>
      <c r="T167" s="71"/>
      <c r="U167" s="66">
        <v>57</v>
      </c>
      <c r="V167" s="71"/>
      <c r="W167" s="71"/>
      <c r="X167" s="71"/>
      <c r="Y167" s="71"/>
      <c r="Z167" s="87">
        <f>(SUM(U167:X167))-Y167</f>
        <v>57</v>
      </c>
      <c r="AA167" s="88">
        <v>161</v>
      </c>
      <c r="AB167" s="74"/>
      <c r="AC167" s="71"/>
      <c r="AD167" s="72"/>
      <c r="AE167" s="71"/>
      <c r="AF167" s="72"/>
      <c r="AG167" s="71"/>
      <c r="AH167" s="72"/>
      <c r="AI167" s="71"/>
      <c r="AJ167" s="75"/>
      <c r="AK167" s="71"/>
      <c r="AL167" s="71"/>
      <c r="AM167" s="71"/>
      <c r="AN167" s="71"/>
      <c r="AO167" s="71"/>
      <c r="AP167" s="76">
        <f>SUM(AJ167:AO167)</f>
        <v>0</v>
      </c>
      <c r="AQ167" s="71"/>
    </row>
    <row r="168" spans="1:43">
      <c r="A168" s="38">
        <v>162</v>
      </c>
      <c r="B168" s="86" t="s">
        <v>320</v>
      </c>
      <c r="C168" s="58" t="s">
        <v>155</v>
      </c>
      <c r="D168" s="59">
        <v>1961</v>
      </c>
      <c r="E168" s="60" t="s">
        <v>89</v>
      </c>
      <c r="F168" s="58" t="s">
        <v>41</v>
      </c>
      <c r="G168" s="71"/>
      <c r="H168" s="71"/>
      <c r="I168" s="62">
        <v>1</v>
      </c>
      <c r="J168" s="71"/>
      <c r="K168" s="63">
        <f>SUM(G168:J168)</f>
        <v>1</v>
      </c>
      <c r="L168" s="71"/>
      <c r="M168" s="74"/>
      <c r="N168" s="71"/>
      <c r="O168" s="72"/>
      <c r="P168" s="71"/>
      <c r="Q168" s="65">
        <v>3.1319444444444448E-2</v>
      </c>
      <c r="R168" s="38">
        <v>58</v>
      </c>
      <c r="S168" s="72"/>
      <c r="T168" s="71"/>
      <c r="U168" s="75"/>
      <c r="V168" s="71"/>
      <c r="W168" s="61">
        <v>58</v>
      </c>
      <c r="X168" s="71"/>
      <c r="Y168" s="71"/>
      <c r="Z168" s="87">
        <f>(SUM(U168:X168))-Y168</f>
        <v>58</v>
      </c>
      <c r="AA168" s="88">
        <v>162</v>
      </c>
      <c r="AB168" s="74"/>
      <c r="AC168" s="71"/>
      <c r="AD168" s="72"/>
      <c r="AE168" s="71"/>
      <c r="AF168" s="72"/>
      <c r="AG168" s="71"/>
      <c r="AH168" s="72"/>
      <c r="AI168" s="71"/>
      <c r="AJ168" s="75"/>
      <c r="AK168" s="71"/>
      <c r="AL168" s="71"/>
      <c r="AM168" s="71"/>
      <c r="AN168" s="71"/>
      <c r="AO168" s="71"/>
      <c r="AP168" s="76">
        <f>SUM(AJ168:AO168)</f>
        <v>0</v>
      </c>
      <c r="AQ168" s="71"/>
    </row>
    <row r="169" spans="1:43">
      <c r="A169" s="38">
        <v>163</v>
      </c>
      <c r="B169" s="86" t="s">
        <v>321</v>
      </c>
      <c r="C169" s="58" t="s">
        <v>322</v>
      </c>
      <c r="D169" s="59">
        <v>1954</v>
      </c>
      <c r="E169" s="60" t="s">
        <v>89</v>
      </c>
      <c r="F169" s="58" t="s">
        <v>41</v>
      </c>
      <c r="G169" s="71"/>
      <c r="H169" s="78">
        <v>1</v>
      </c>
      <c r="I169" s="81"/>
      <c r="J169" s="71"/>
      <c r="K169" s="63">
        <f>SUM(G169:J169)</f>
        <v>1</v>
      </c>
      <c r="L169" s="71"/>
      <c r="M169" s="74"/>
      <c r="N169" s="71"/>
      <c r="O169" s="65">
        <v>3.3263888888888891E-2</v>
      </c>
      <c r="P169" s="38">
        <v>58</v>
      </c>
      <c r="Q169" s="72"/>
      <c r="R169" s="71"/>
      <c r="S169" s="72"/>
      <c r="T169" s="71"/>
      <c r="U169" s="75"/>
      <c r="V169" s="61">
        <v>58</v>
      </c>
      <c r="W169" s="71"/>
      <c r="X169" s="71"/>
      <c r="Y169" s="71"/>
      <c r="Z169" s="87">
        <f>(SUM(U169:X169))-Y169</f>
        <v>58</v>
      </c>
      <c r="AA169" s="88">
        <v>163</v>
      </c>
      <c r="AB169" s="74"/>
      <c r="AC169" s="71"/>
      <c r="AD169" s="72"/>
      <c r="AE169" s="71"/>
      <c r="AF169" s="72"/>
      <c r="AG169" s="71"/>
      <c r="AH169" s="72"/>
      <c r="AI169" s="71"/>
      <c r="AJ169" s="75"/>
      <c r="AK169" s="71"/>
      <c r="AL169" s="71"/>
      <c r="AM169" s="71"/>
      <c r="AN169" s="71"/>
      <c r="AO169" s="71"/>
      <c r="AP169" s="76">
        <f>SUM(AJ169:AO169)</f>
        <v>0</v>
      </c>
      <c r="AQ169" s="71"/>
    </row>
    <row r="170" spans="1:43">
      <c r="A170" s="38">
        <v>164</v>
      </c>
      <c r="B170" s="86" t="s">
        <v>323</v>
      </c>
      <c r="C170" s="58" t="s">
        <v>324</v>
      </c>
      <c r="D170" s="59">
        <v>1977</v>
      </c>
      <c r="E170" s="60" t="s">
        <v>40</v>
      </c>
      <c r="F170" s="58" t="s">
        <v>325</v>
      </c>
      <c r="G170" s="61">
        <v>1</v>
      </c>
      <c r="H170" s="71"/>
      <c r="I170" s="81"/>
      <c r="J170" s="71"/>
      <c r="K170" s="63">
        <f>SUM(G170:J170)</f>
        <v>1</v>
      </c>
      <c r="L170" s="84"/>
      <c r="M170" s="64">
        <v>3.0347222222222223E-2</v>
      </c>
      <c r="N170" s="38">
        <v>59</v>
      </c>
      <c r="O170" s="72"/>
      <c r="P170" s="71"/>
      <c r="Q170" s="72"/>
      <c r="R170" s="71"/>
      <c r="S170" s="72"/>
      <c r="T170" s="71"/>
      <c r="U170" s="66">
        <v>59</v>
      </c>
      <c r="V170" s="71"/>
      <c r="W170" s="71"/>
      <c r="X170" s="71"/>
      <c r="Y170" s="71"/>
      <c r="Z170" s="87">
        <f>(SUM(U170:X170))-Y170</f>
        <v>59</v>
      </c>
      <c r="AA170" s="88">
        <v>164</v>
      </c>
      <c r="AB170" s="74"/>
      <c r="AC170" s="71"/>
      <c r="AD170" s="72"/>
      <c r="AE170" s="71"/>
      <c r="AF170" s="72"/>
      <c r="AG170" s="71"/>
      <c r="AH170" s="72"/>
      <c r="AI170" s="71"/>
      <c r="AJ170" s="75"/>
      <c r="AK170" s="71"/>
      <c r="AL170" s="71"/>
      <c r="AM170" s="71"/>
      <c r="AN170" s="71"/>
      <c r="AO170" s="71"/>
      <c r="AP170" s="76">
        <f>SUM(AJ170:AO170)</f>
        <v>0</v>
      </c>
      <c r="AQ170" s="71"/>
    </row>
    <row r="171" spans="1:43">
      <c r="A171" s="38">
        <v>165</v>
      </c>
      <c r="B171" s="86" t="s">
        <v>42</v>
      </c>
      <c r="C171" s="58" t="s">
        <v>105</v>
      </c>
      <c r="D171" s="59">
        <v>2006</v>
      </c>
      <c r="E171" s="60" t="s">
        <v>67</v>
      </c>
      <c r="F171" s="58" t="s">
        <v>44</v>
      </c>
      <c r="G171" s="71"/>
      <c r="H171" s="71"/>
      <c r="I171" s="62">
        <v>1</v>
      </c>
      <c r="J171" s="71"/>
      <c r="K171" s="63">
        <f>SUM(G171:J171)</f>
        <v>1</v>
      </c>
      <c r="L171" s="32">
        <v>1</v>
      </c>
      <c r="M171" s="74"/>
      <c r="N171" s="71"/>
      <c r="O171" s="72"/>
      <c r="P171" s="71"/>
      <c r="Q171" s="65">
        <v>3.1412037037037037E-2</v>
      </c>
      <c r="R171" s="38">
        <v>59</v>
      </c>
      <c r="S171" s="72"/>
      <c r="T171" s="71"/>
      <c r="U171" s="75"/>
      <c r="V171" s="71"/>
      <c r="W171" s="61">
        <v>59</v>
      </c>
      <c r="X171" s="71"/>
      <c r="Y171" s="71"/>
      <c r="Z171" s="87">
        <f>(SUM(U171:X171))-Y171</f>
        <v>59</v>
      </c>
      <c r="AA171" s="88">
        <v>165</v>
      </c>
      <c r="AB171" s="74"/>
      <c r="AC171" s="71"/>
      <c r="AD171" s="72"/>
      <c r="AE171" s="71"/>
      <c r="AF171" s="65">
        <v>3.1412037037037037E-2</v>
      </c>
      <c r="AG171" s="38">
        <v>30</v>
      </c>
      <c r="AH171" s="72"/>
      <c r="AI171" s="71"/>
      <c r="AJ171" s="75"/>
      <c r="AK171" s="71"/>
      <c r="AL171" s="61">
        <v>30</v>
      </c>
      <c r="AM171" s="71"/>
      <c r="AN171" s="71"/>
      <c r="AO171" s="71"/>
      <c r="AP171" s="76">
        <f>(SUM(AJ171:AM171)-AN171)+AO171</f>
        <v>30</v>
      </c>
      <c r="AQ171" s="71">
        <v>73</v>
      </c>
    </row>
    <row r="172" spans="1:43">
      <c r="A172" s="38">
        <v>166</v>
      </c>
      <c r="B172" s="86" t="s">
        <v>326</v>
      </c>
      <c r="C172" s="58" t="s">
        <v>148</v>
      </c>
      <c r="D172" s="59">
        <v>1989</v>
      </c>
      <c r="E172" s="60" t="s">
        <v>37</v>
      </c>
      <c r="F172" s="58" t="s">
        <v>327</v>
      </c>
      <c r="G172" s="71"/>
      <c r="H172" s="71"/>
      <c r="I172" s="81"/>
      <c r="J172" s="61">
        <v>1</v>
      </c>
      <c r="K172" s="63">
        <f>SUM(G172:J172)</f>
        <v>1</v>
      </c>
      <c r="L172" s="71"/>
      <c r="M172" s="74"/>
      <c r="N172" s="71"/>
      <c r="O172" s="72"/>
      <c r="P172" s="71"/>
      <c r="Q172" s="72"/>
      <c r="R172" s="71"/>
      <c r="S172" s="65">
        <v>3.6909722222222226E-2</v>
      </c>
      <c r="T172" s="38">
        <v>61</v>
      </c>
      <c r="U172" s="75"/>
      <c r="V172" s="71"/>
      <c r="W172" s="71"/>
      <c r="X172" s="61">
        <v>61</v>
      </c>
      <c r="Y172" s="71"/>
      <c r="Z172" s="87">
        <f>(SUM(U172:X172))-Y172</f>
        <v>61</v>
      </c>
      <c r="AA172" s="88">
        <v>166</v>
      </c>
      <c r="AB172" s="74"/>
      <c r="AC172" s="71"/>
      <c r="AD172" s="72"/>
      <c r="AE172" s="71"/>
      <c r="AF172" s="72"/>
      <c r="AG172" s="71"/>
      <c r="AH172" s="65">
        <v>3.6909722222222226E-2</v>
      </c>
      <c r="AI172" s="38">
        <v>39</v>
      </c>
      <c r="AJ172" s="75"/>
      <c r="AK172" s="71"/>
      <c r="AL172" s="71"/>
      <c r="AM172" s="61">
        <v>39</v>
      </c>
      <c r="AN172" s="71"/>
      <c r="AO172" s="71"/>
      <c r="AP172" s="76">
        <f>SUM(AJ172:AO172)</f>
        <v>39</v>
      </c>
      <c r="AQ172" s="71">
        <v>78</v>
      </c>
    </row>
    <row r="173" spans="1:43">
      <c r="A173" s="38">
        <v>167</v>
      </c>
      <c r="B173" s="86" t="s">
        <v>328</v>
      </c>
      <c r="C173" s="58" t="s">
        <v>80</v>
      </c>
      <c r="D173" s="59">
        <v>1992</v>
      </c>
      <c r="E173" s="60" t="s">
        <v>37</v>
      </c>
      <c r="F173" s="58" t="s">
        <v>140</v>
      </c>
      <c r="G173" s="71"/>
      <c r="H173" s="61">
        <v>1</v>
      </c>
      <c r="I173" s="81"/>
      <c r="J173" s="71"/>
      <c r="K173" s="63">
        <f>SUM(G173:J173)</f>
        <v>1</v>
      </c>
      <c r="L173" s="71"/>
      <c r="M173" s="74"/>
      <c r="N173" s="71"/>
      <c r="O173" s="65">
        <v>3.4062500000000002E-2</v>
      </c>
      <c r="P173" s="38">
        <v>63</v>
      </c>
      <c r="Q173" s="72"/>
      <c r="R173" s="71"/>
      <c r="S173" s="72"/>
      <c r="T173" s="71"/>
      <c r="U173" s="75"/>
      <c r="V173" s="61">
        <v>63</v>
      </c>
      <c r="W173" s="71"/>
      <c r="X173" s="71"/>
      <c r="Y173" s="71"/>
      <c r="Z173" s="87">
        <f>(SUM(U173:X173))-Y173</f>
        <v>63</v>
      </c>
      <c r="AA173" s="88">
        <v>167</v>
      </c>
      <c r="AB173" s="74"/>
      <c r="AC173" s="71"/>
      <c r="AD173" s="72"/>
      <c r="AE173" s="71"/>
      <c r="AF173" s="72"/>
      <c r="AG173" s="71"/>
      <c r="AH173" s="72"/>
      <c r="AI173" s="71"/>
      <c r="AJ173" s="75"/>
      <c r="AK173" s="71"/>
      <c r="AL173" s="71"/>
      <c r="AM173" s="71"/>
      <c r="AN173" s="71"/>
      <c r="AO173" s="71"/>
      <c r="AP173" s="76">
        <f>SUM(AJ173:AO173)</f>
        <v>0</v>
      </c>
      <c r="AQ173" s="71"/>
    </row>
    <row r="174" spans="1:43">
      <c r="A174" s="38">
        <v>168</v>
      </c>
      <c r="B174" s="86" t="s">
        <v>329</v>
      </c>
      <c r="C174" s="58" t="s">
        <v>57</v>
      </c>
      <c r="D174" s="59">
        <v>1988</v>
      </c>
      <c r="E174" s="60" t="s">
        <v>37</v>
      </c>
      <c r="F174" s="58" t="s">
        <v>41</v>
      </c>
      <c r="G174" s="61">
        <v>1</v>
      </c>
      <c r="H174" s="71"/>
      <c r="I174" s="81"/>
      <c r="J174" s="71"/>
      <c r="K174" s="63">
        <f>SUM(G174:J174)</f>
        <v>1</v>
      </c>
      <c r="L174" s="71"/>
      <c r="M174" s="64">
        <v>3.0682870370370371E-2</v>
      </c>
      <c r="N174" s="38">
        <v>65</v>
      </c>
      <c r="O174" s="72"/>
      <c r="P174" s="71"/>
      <c r="Q174" s="72"/>
      <c r="R174" s="71"/>
      <c r="S174" s="72"/>
      <c r="T174" s="71"/>
      <c r="U174" s="66">
        <v>65</v>
      </c>
      <c r="V174" s="71"/>
      <c r="W174" s="71"/>
      <c r="X174" s="71"/>
      <c r="Y174" s="71"/>
      <c r="Z174" s="87">
        <f>(SUM(U174:X174))-Y174</f>
        <v>65</v>
      </c>
      <c r="AA174" s="88">
        <v>168</v>
      </c>
      <c r="AB174" s="74"/>
      <c r="AC174" s="71"/>
      <c r="AD174" s="72"/>
      <c r="AE174" s="71"/>
      <c r="AF174" s="72"/>
      <c r="AG174" s="71"/>
      <c r="AH174" s="72"/>
      <c r="AI174" s="71"/>
      <c r="AJ174" s="75"/>
      <c r="AK174" s="71"/>
      <c r="AL174" s="71"/>
      <c r="AM174" s="71"/>
      <c r="AN174" s="71"/>
      <c r="AO174" s="71"/>
      <c r="AP174" s="76">
        <f>SUM(AJ174:AO174)</f>
        <v>0</v>
      </c>
      <c r="AQ174" s="71"/>
    </row>
    <row r="175" spans="1:43">
      <c r="A175" s="38">
        <v>169</v>
      </c>
      <c r="B175" s="86" t="s">
        <v>330</v>
      </c>
      <c r="C175" s="58" t="s">
        <v>117</v>
      </c>
      <c r="D175" s="59">
        <v>1982</v>
      </c>
      <c r="E175" s="60" t="s">
        <v>40</v>
      </c>
      <c r="F175" s="58" t="s">
        <v>4</v>
      </c>
      <c r="G175" s="61">
        <v>1</v>
      </c>
      <c r="H175" s="79"/>
      <c r="I175" s="81"/>
      <c r="J175" s="71"/>
      <c r="K175" s="63">
        <f>SUM(G175:J175)</f>
        <v>1</v>
      </c>
      <c r="L175" s="32">
        <v>1</v>
      </c>
      <c r="M175" s="64">
        <v>3.0763888888888886E-2</v>
      </c>
      <c r="N175" s="38">
        <v>66</v>
      </c>
      <c r="O175" s="72"/>
      <c r="P175" s="71"/>
      <c r="Q175" s="72"/>
      <c r="R175" s="71"/>
      <c r="S175" s="72"/>
      <c r="T175" s="71"/>
      <c r="U175" s="66">
        <v>66</v>
      </c>
      <c r="V175" s="71"/>
      <c r="W175" s="71"/>
      <c r="X175" s="71"/>
      <c r="Y175" s="71"/>
      <c r="Z175" s="87">
        <f>(SUM(U175:X175))-Y175</f>
        <v>66</v>
      </c>
      <c r="AA175" s="88">
        <v>169</v>
      </c>
      <c r="AB175" s="64">
        <v>3.0763888888888886E-2</v>
      </c>
      <c r="AC175" s="38">
        <v>31</v>
      </c>
      <c r="AD175" s="72"/>
      <c r="AE175" s="71"/>
      <c r="AF175" s="72"/>
      <c r="AG175" s="71"/>
      <c r="AH175" s="72"/>
      <c r="AI175" s="71"/>
      <c r="AJ175" s="66">
        <v>31</v>
      </c>
      <c r="AK175" s="71"/>
      <c r="AL175" s="71"/>
      <c r="AM175" s="71"/>
      <c r="AN175" s="71"/>
      <c r="AO175" s="71"/>
      <c r="AP175" s="76">
        <f>(SUM(AJ175:AM175)-AN175)+AO175</f>
        <v>31</v>
      </c>
      <c r="AQ175" s="71">
        <v>74</v>
      </c>
    </row>
    <row r="176" spans="1:43">
      <c r="A176" s="38">
        <v>170</v>
      </c>
      <c r="B176" s="86" t="s">
        <v>331</v>
      </c>
      <c r="C176" s="58" t="s">
        <v>80</v>
      </c>
      <c r="D176" s="59">
        <v>1995</v>
      </c>
      <c r="E176" s="60" t="s">
        <v>67</v>
      </c>
      <c r="F176" s="58" t="s">
        <v>44</v>
      </c>
      <c r="G176" s="71"/>
      <c r="H176" s="71"/>
      <c r="I176" s="62">
        <v>1</v>
      </c>
      <c r="J176" s="71"/>
      <c r="K176" s="63">
        <f>SUM(G176:J176)</f>
        <v>1</v>
      </c>
      <c r="L176" s="32">
        <v>1</v>
      </c>
      <c r="M176" s="74"/>
      <c r="N176" s="71"/>
      <c r="O176" s="72"/>
      <c r="P176" s="71"/>
      <c r="Q176" s="65">
        <v>3.1666666666666669E-2</v>
      </c>
      <c r="R176" s="38">
        <v>66</v>
      </c>
      <c r="S176" s="72"/>
      <c r="T176" s="71"/>
      <c r="U176" s="75"/>
      <c r="V176" s="71"/>
      <c r="W176" s="61">
        <v>66</v>
      </c>
      <c r="X176" s="71"/>
      <c r="Y176" s="71"/>
      <c r="Z176" s="87">
        <f>(SUM(U176:X176))-Y176</f>
        <v>66</v>
      </c>
      <c r="AA176" s="88">
        <v>170</v>
      </c>
      <c r="AB176" s="74"/>
      <c r="AC176" s="71"/>
      <c r="AD176" s="72"/>
      <c r="AE176" s="71"/>
      <c r="AF176" s="65">
        <v>3.1666666666666669E-2</v>
      </c>
      <c r="AG176" s="38">
        <v>32</v>
      </c>
      <c r="AH176" s="72"/>
      <c r="AI176" s="71"/>
      <c r="AJ176" s="75"/>
      <c r="AK176" s="71"/>
      <c r="AL176" s="61">
        <v>32</v>
      </c>
      <c r="AM176" s="71"/>
      <c r="AN176" s="71"/>
      <c r="AO176" s="71"/>
      <c r="AP176" s="76">
        <f>(SUM(AJ176:AM176)-AN176)+AO176</f>
        <v>32</v>
      </c>
      <c r="AQ176" s="71">
        <v>75</v>
      </c>
    </row>
    <row r="177" spans="1:43">
      <c r="A177" s="38">
        <v>171</v>
      </c>
      <c r="B177" s="86" t="s">
        <v>332</v>
      </c>
      <c r="C177" s="58" t="s">
        <v>88</v>
      </c>
      <c r="D177" s="59">
        <v>1973</v>
      </c>
      <c r="E177" s="60" t="s">
        <v>100</v>
      </c>
      <c r="F177" s="58" t="s">
        <v>41</v>
      </c>
      <c r="G177" s="71"/>
      <c r="H177" s="71"/>
      <c r="I177" s="62">
        <v>1</v>
      </c>
      <c r="J177" s="71"/>
      <c r="K177" s="63">
        <f>SUM(G177:J177)</f>
        <v>1</v>
      </c>
      <c r="L177" s="71"/>
      <c r="M177" s="74"/>
      <c r="N177" s="71"/>
      <c r="O177" s="72"/>
      <c r="P177" s="71"/>
      <c r="Q177" s="65">
        <v>3.184027777777778E-2</v>
      </c>
      <c r="R177" s="38">
        <v>68</v>
      </c>
      <c r="S177" s="72"/>
      <c r="T177" s="71"/>
      <c r="U177" s="75"/>
      <c r="V177" s="71"/>
      <c r="W177" s="61">
        <v>68</v>
      </c>
      <c r="X177" s="71"/>
      <c r="Y177" s="71"/>
      <c r="Z177" s="87">
        <f>(SUM(U177:X177))-Y177</f>
        <v>68</v>
      </c>
      <c r="AA177" s="88">
        <v>171</v>
      </c>
      <c r="AB177" s="74"/>
      <c r="AC177" s="71"/>
      <c r="AD177" s="72"/>
      <c r="AE177" s="71"/>
      <c r="AF177" s="72"/>
      <c r="AG177" s="71"/>
      <c r="AH177" s="72"/>
      <c r="AI177" s="71"/>
      <c r="AJ177" s="75"/>
      <c r="AK177" s="71"/>
      <c r="AL177" s="71"/>
      <c r="AM177" s="71"/>
      <c r="AN177" s="71"/>
      <c r="AO177" s="71"/>
      <c r="AP177" s="76">
        <f>SUM(AJ177:AO177)</f>
        <v>0</v>
      </c>
      <c r="AQ177" s="71"/>
    </row>
    <row r="178" spans="1:43">
      <c r="A178" s="38">
        <v>172</v>
      </c>
      <c r="B178" s="86" t="s">
        <v>333</v>
      </c>
      <c r="C178" s="58" t="s">
        <v>43</v>
      </c>
      <c r="D178" s="59">
        <v>1992</v>
      </c>
      <c r="E178" s="60" t="s">
        <v>37</v>
      </c>
      <c r="F178" s="58" t="s">
        <v>116</v>
      </c>
      <c r="G178" s="61">
        <v>1</v>
      </c>
      <c r="H178" s="71"/>
      <c r="I178" s="81"/>
      <c r="J178" s="71"/>
      <c r="K178" s="63">
        <f>SUM(G178:J178)</f>
        <v>1</v>
      </c>
      <c r="L178" s="84"/>
      <c r="M178" s="64">
        <v>3.0821759259259257E-2</v>
      </c>
      <c r="N178" s="38">
        <v>68</v>
      </c>
      <c r="O178" s="72"/>
      <c r="P178" s="71"/>
      <c r="Q178" s="72"/>
      <c r="R178" s="71"/>
      <c r="S178" s="72"/>
      <c r="T178" s="71"/>
      <c r="U178" s="66">
        <v>68</v>
      </c>
      <c r="V178" s="71"/>
      <c r="W178" s="71"/>
      <c r="X178" s="71"/>
      <c r="Y178" s="71"/>
      <c r="Z178" s="87">
        <f>(SUM(U178:X178))-Y178</f>
        <v>68</v>
      </c>
      <c r="AA178" s="88">
        <v>172</v>
      </c>
      <c r="AB178" s="74"/>
      <c r="AC178" s="71"/>
      <c r="AD178" s="72"/>
      <c r="AE178" s="71"/>
      <c r="AF178" s="72"/>
      <c r="AG178" s="71"/>
      <c r="AH178" s="72"/>
      <c r="AI178" s="71"/>
      <c r="AJ178" s="75"/>
      <c r="AK178" s="71"/>
      <c r="AL178" s="71"/>
      <c r="AM178" s="71"/>
      <c r="AN178" s="71"/>
      <c r="AO178" s="71"/>
      <c r="AP178" s="76">
        <f>SUM(AJ178:AO178)</f>
        <v>0</v>
      </c>
      <c r="AQ178" s="71"/>
    </row>
    <row r="179" spans="1:43">
      <c r="A179" s="38">
        <v>173</v>
      </c>
      <c r="B179" s="86" t="s">
        <v>334</v>
      </c>
      <c r="C179" s="58" t="s">
        <v>46</v>
      </c>
      <c r="D179" s="59">
        <v>1988</v>
      </c>
      <c r="E179" s="60" t="s">
        <v>37</v>
      </c>
      <c r="F179" s="58" t="s">
        <v>61</v>
      </c>
      <c r="G179" s="71"/>
      <c r="H179" s="61">
        <v>1</v>
      </c>
      <c r="I179" s="81"/>
      <c r="J179" s="71"/>
      <c r="K179" s="63">
        <f>SUM(G179:J179)</f>
        <v>1</v>
      </c>
      <c r="L179" s="32">
        <v>1</v>
      </c>
      <c r="M179" s="74"/>
      <c r="N179" s="71"/>
      <c r="O179" s="65">
        <v>3.4907407407407408E-2</v>
      </c>
      <c r="P179" s="38">
        <v>69</v>
      </c>
      <c r="Q179" s="72"/>
      <c r="R179" s="71"/>
      <c r="S179" s="72"/>
      <c r="T179" s="71"/>
      <c r="U179" s="75"/>
      <c r="V179" s="61">
        <v>69</v>
      </c>
      <c r="W179" s="71"/>
      <c r="X179" s="71"/>
      <c r="Y179" s="71"/>
      <c r="Z179" s="87">
        <f>(SUM(U179:X179))-Y179</f>
        <v>69</v>
      </c>
      <c r="AA179" s="88">
        <v>173</v>
      </c>
      <c r="AB179" s="74"/>
      <c r="AC179" s="71"/>
      <c r="AD179" s="65">
        <v>3.4907407407407408E-2</v>
      </c>
      <c r="AE179" s="38">
        <v>44</v>
      </c>
      <c r="AF179" s="72"/>
      <c r="AG179" s="71"/>
      <c r="AH179" s="72"/>
      <c r="AI179" s="71"/>
      <c r="AJ179" s="75"/>
      <c r="AK179" s="61">
        <v>44</v>
      </c>
      <c r="AL179" s="71"/>
      <c r="AM179" s="71"/>
      <c r="AN179" s="71"/>
      <c r="AO179" s="71"/>
      <c r="AP179" s="76">
        <f>(SUM(AJ179:AM179)-AN179)+AO179</f>
        <v>44</v>
      </c>
      <c r="AQ179" s="71">
        <v>80</v>
      </c>
    </row>
    <row r="180" spans="1:43">
      <c r="A180" s="38">
        <v>174</v>
      </c>
      <c r="B180" s="86" t="s">
        <v>335</v>
      </c>
      <c r="C180" s="58" t="s">
        <v>66</v>
      </c>
      <c r="D180" s="59">
        <v>1992</v>
      </c>
      <c r="E180" s="60" t="s">
        <v>37</v>
      </c>
      <c r="F180" s="58" t="s">
        <v>4</v>
      </c>
      <c r="G180" s="61">
        <v>1</v>
      </c>
      <c r="H180" s="71"/>
      <c r="I180" s="81"/>
      <c r="J180" s="71"/>
      <c r="K180" s="63">
        <f>SUM(G180:J180)</f>
        <v>1</v>
      </c>
      <c r="L180" s="32">
        <v>1</v>
      </c>
      <c r="M180" s="64">
        <v>3.0833333333333334E-2</v>
      </c>
      <c r="N180" s="38">
        <v>69</v>
      </c>
      <c r="O180" s="72"/>
      <c r="P180" s="71"/>
      <c r="Q180" s="72"/>
      <c r="R180" s="71"/>
      <c r="S180" s="72"/>
      <c r="T180" s="71"/>
      <c r="U180" s="66">
        <v>69</v>
      </c>
      <c r="V180" s="71"/>
      <c r="W180" s="71"/>
      <c r="X180" s="71"/>
      <c r="Y180" s="71"/>
      <c r="Z180" s="87">
        <f>(SUM(U180:X180))-Y180</f>
        <v>69</v>
      </c>
      <c r="AA180" s="88">
        <v>174</v>
      </c>
      <c r="AB180" s="64">
        <v>3.0833333333333334E-2</v>
      </c>
      <c r="AC180" s="38">
        <v>33</v>
      </c>
      <c r="AD180" s="72"/>
      <c r="AE180" s="71"/>
      <c r="AF180" s="72"/>
      <c r="AG180" s="71"/>
      <c r="AH180" s="72"/>
      <c r="AI180" s="71"/>
      <c r="AJ180" s="66">
        <v>33</v>
      </c>
      <c r="AK180" s="71"/>
      <c r="AL180" s="71"/>
      <c r="AM180" s="71"/>
      <c r="AN180" s="71"/>
      <c r="AO180" s="71"/>
      <c r="AP180" s="76">
        <f>(SUM(AJ180:AM180)-AN180)+AO180</f>
        <v>33</v>
      </c>
      <c r="AQ180" s="71">
        <v>76</v>
      </c>
    </row>
    <row r="181" spans="1:43">
      <c r="A181" s="38">
        <v>175</v>
      </c>
      <c r="B181" s="86" t="s">
        <v>336</v>
      </c>
      <c r="C181" s="58" t="s">
        <v>337</v>
      </c>
      <c r="D181" s="59">
        <v>1988</v>
      </c>
      <c r="E181" s="60" t="s">
        <v>37</v>
      </c>
      <c r="F181" s="58" t="s">
        <v>163</v>
      </c>
      <c r="G181" s="61">
        <v>1</v>
      </c>
      <c r="H181" s="71"/>
      <c r="I181" s="81"/>
      <c r="J181" s="71"/>
      <c r="K181" s="63">
        <f>SUM(G181:J181)</f>
        <v>1</v>
      </c>
      <c r="L181" s="71"/>
      <c r="M181" s="64">
        <v>3.1006944444444445E-2</v>
      </c>
      <c r="N181" s="38">
        <v>70</v>
      </c>
      <c r="O181" s="72"/>
      <c r="P181" s="71"/>
      <c r="Q181" s="72"/>
      <c r="R181" s="71"/>
      <c r="S181" s="72"/>
      <c r="T181" s="71"/>
      <c r="U181" s="66">
        <v>70</v>
      </c>
      <c r="V181" s="71"/>
      <c r="W181" s="71"/>
      <c r="X181" s="71"/>
      <c r="Y181" s="71"/>
      <c r="Z181" s="87">
        <f>(SUM(U181:X181))-Y181</f>
        <v>70</v>
      </c>
      <c r="AA181" s="88">
        <v>175</v>
      </c>
      <c r="AB181" s="74"/>
      <c r="AC181" s="71"/>
      <c r="AD181" s="72"/>
      <c r="AE181" s="71"/>
      <c r="AF181" s="72"/>
      <c r="AG181" s="71"/>
      <c r="AH181" s="72"/>
      <c r="AI181" s="71"/>
      <c r="AJ181" s="75"/>
      <c r="AK181" s="71"/>
      <c r="AL181" s="71"/>
      <c r="AM181" s="71"/>
      <c r="AN181" s="71"/>
      <c r="AO181" s="71"/>
      <c r="AP181" s="76">
        <f>SUM(AJ181:AO181)</f>
        <v>0</v>
      </c>
      <c r="AQ181" s="71"/>
    </row>
    <row r="182" spans="1:43">
      <c r="A182" s="38">
        <v>176</v>
      </c>
      <c r="B182" s="86" t="s">
        <v>338</v>
      </c>
      <c r="C182" s="58" t="s">
        <v>339</v>
      </c>
      <c r="D182" s="59">
        <v>1975</v>
      </c>
      <c r="E182" s="60" t="s">
        <v>40</v>
      </c>
      <c r="F182" s="58" t="s">
        <v>166</v>
      </c>
      <c r="G182" s="71"/>
      <c r="H182" s="71"/>
      <c r="I182" s="62">
        <v>1</v>
      </c>
      <c r="J182" s="71"/>
      <c r="K182" s="63">
        <f>SUM(G182:J182)</f>
        <v>1</v>
      </c>
      <c r="L182" s="71"/>
      <c r="M182" s="74"/>
      <c r="N182" s="71"/>
      <c r="O182" s="72"/>
      <c r="P182" s="71"/>
      <c r="Q182" s="65">
        <v>3.2071759259259258E-2</v>
      </c>
      <c r="R182" s="38">
        <v>70</v>
      </c>
      <c r="S182" s="72"/>
      <c r="T182" s="71"/>
      <c r="U182" s="75"/>
      <c r="V182" s="71"/>
      <c r="W182" s="61">
        <v>70</v>
      </c>
      <c r="X182" s="71"/>
      <c r="Y182" s="71"/>
      <c r="Z182" s="87">
        <f>(SUM(U182:X182))-Y182</f>
        <v>70</v>
      </c>
      <c r="AA182" s="88">
        <v>176</v>
      </c>
      <c r="AB182" s="74"/>
      <c r="AC182" s="71"/>
      <c r="AD182" s="72"/>
      <c r="AE182" s="71"/>
      <c r="AF182" s="72"/>
      <c r="AG182" s="71"/>
      <c r="AH182" s="72"/>
      <c r="AI182" s="71"/>
      <c r="AJ182" s="75"/>
      <c r="AK182" s="71"/>
      <c r="AL182" s="71"/>
      <c r="AM182" s="71"/>
      <c r="AN182" s="71"/>
      <c r="AO182" s="71"/>
      <c r="AP182" s="76">
        <f>SUM(AJ182:AO182)</f>
        <v>0</v>
      </c>
      <c r="AQ182" s="71"/>
    </row>
    <row r="183" spans="1:43">
      <c r="A183" s="38">
        <v>177</v>
      </c>
      <c r="B183" s="86" t="s">
        <v>340</v>
      </c>
      <c r="C183" s="58" t="s">
        <v>281</v>
      </c>
      <c r="D183" s="59">
        <v>1997</v>
      </c>
      <c r="E183" s="60" t="s">
        <v>67</v>
      </c>
      <c r="F183" s="58" t="s">
        <v>41</v>
      </c>
      <c r="G183" s="71"/>
      <c r="H183" s="61">
        <v>1</v>
      </c>
      <c r="I183" s="81"/>
      <c r="J183" s="71"/>
      <c r="K183" s="63">
        <f>SUM(G183:J183)</f>
        <v>1</v>
      </c>
      <c r="L183" s="71"/>
      <c r="M183" s="74"/>
      <c r="N183" s="71"/>
      <c r="O183" s="65">
        <v>3.4942129629629635E-2</v>
      </c>
      <c r="P183" s="38">
        <v>70</v>
      </c>
      <c r="Q183" s="72"/>
      <c r="R183" s="71"/>
      <c r="S183" s="72"/>
      <c r="T183" s="71"/>
      <c r="U183" s="75"/>
      <c r="V183" s="61">
        <v>70</v>
      </c>
      <c r="W183" s="71"/>
      <c r="X183" s="71"/>
      <c r="Y183" s="71"/>
      <c r="Z183" s="87">
        <f>(SUM(U183:X183))-Y183</f>
        <v>70</v>
      </c>
      <c r="AA183" s="88">
        <v>177</v>
      </c>
      <c r="AB183" s="74"/>
      <c r="AC183" s="71"/>
      <c r="AD183" s="72"/>
      <c r="AE183" s="71"/>
      <c r="AF183" s="72"/>
      <c r="AG183" s="71"/>
      <c r="AH183" s="72"/>
      <c r="AI183" s="71"/>
      <c r="AJ183" s="75"/>
      <c r="AK183" s="71"/>
      <c r="AL183" s="71"/>
      <c r="AM183" s="71"/>
      <c r="AN183" s="71"/>
      <c r="AO183" s="71"/>
      <c r="AP183" s="76">
        <f>SUM(AJ183:AO183)</f>
        <v>0</v>
      </c>
      <c r="AQ183" s="71"/>
    </row>
    <row r="184" spans="1:43">
      <c r="A184" s="38">
        <v>178</v>
      </c>
      <c r="B184" s="86" t="s">
        <v>341</v>
      </c>
      <c r="C184" s="58" t="s">
        <v>46</v>
      </c>
      <c r="D184" s="59">
        <v>1954</v>
      </c>
      <c r="E184" s="60" t="s">
        <v>89</v>
      </c>
      <c r="F184" s="58" t="s">
        <v>41</v>
      </c>
      <c r="G184" s="71"/>
      <c r="H184" s="71"/>
      <c r="I184" s="62">
        <v>1</v>
      </c>
      <c r="J184" s="71"/>
      <c r="K184" s="63">
        <f>SUM(G184:J184)</f>
        <v>1</v>
      </c>
      <c r="L184" s="71"/>
      <c r="M184" s="74"/>
      <c r="N184" s="71"/>
      <c r="O184" s="72"/>
      <c r="P184" s="71"/>
      <c r="Q184" s="65">
        <v>3.2106481481481479E-2</v>
      </c>
      <c r="R184" s="38">
        <v>71</v>
      </c>
      <c r="S184" s="72"/>
      <c r="T184" s="71"/>
      <c r="U184" s="75"/>
      <c r="V184" s="71"/>
      <c r="W184" s="61">
        <v>71</v>
      </c>
      <c r="X184" s="71"/>
      <c r="Y184" s="71"/>
      <c r="Z184" s="87">
        <f>(SUM(U184:X184))-Y184</f>
        <v>71</v>
      </c>
      <c r="AA184" s="88">
        <v>178</v>
      </c>
      <c r="AB184" s="74"/>
      <c r="AC184" s="71"/>
      <c r="AD184" s="72"/>
      <c r="AE184" s="71"/>
      <c r="AF184" s="72"/>
      <c r="AG184" s="71"/>
      <c r="AH184" s="72"/>
      <c r="AI184" s="71"/>
      <c r="AJ184" s="75"/>
      <c r="AK184" s="71"/>
      <c r="AL184" s="71"/>
      <c r="AM184" s="71"/>
      <c r="AN184" s="71"/>
      <c r="AO184" s="71"/>
      <c r="AP184" s="76">
        <f>SUM(AJ184:AO184)</f>
        <v>0</v>
      </c>
      <c r="AQ184" s="71"/>
    </row>
    <row r="185" spans="1:43">
      <c r="A185" s="38">
        <v>179</v>
      </c>
      <c r="B185" s="86" t="s">
        <v>342</v>
      </c>
      <c r="C185" s="58" t="s">
        <v>92</v>
      </c>
      <c r="D185" s="59">
        <v>1970</v>
      </c>
      <c r="E185" s="60" t="s">
        <v>100</v>
      </c>
      <c r="F185" s="58" t="s">
        <v>343</v>
      </c>
      <c r="G185" s="61">
        <v>1</v>
      </c>
      <c r="H185" s="71"/>
      <c r="I185" s="81"/>
      <c r="J185" s="71"/>
      <c r="K185" s="63">
        <f>SUM(G185:J185)</f>
        <v>1</v>
      </c>
      <c r="L185" s="71"/>
      <c r="M185" s="64">
        <v>3.142361111111111E-2</v>
      </c>
      <c r="N185" s="38">
        <v>73</v>
      </c>
      <c r="O185" s="72"/>
      <c r="P185" s="71"/>
      <c r="Q185" s="72"/>
      <c r="R185" s="71"/>
      <c r="S185" s="72"/>
      <c r="T185" s="71"/>
      <c r="U185" s="66">
        <v>73</v>
      </c>
      <c r="V185" s="71"/>
      <c r="W185" s="71"/>
      <c r="X185" s="71"/>
      <c r="Y185" s="71"/>
      <c r="Z185" s="87">
        <f>(SUM(U185:X185))-Y185</f>
        <v>73</v>
      </c>
      <c r="AA185" s="88">
        <v>179</v>
      </c>
      <c r="AB185" s="74"/>
      <c r="AC185" s="71"/>
      <c r="AD185" s="72"/>
      <c r="AE185" s="71"/>
      <c r="AF185" s="72"/>
      <c r="AG185" s="71"/>
      <c r="AH185" s="72"/>
      <c r="AI185" s="71"/>
      <c r="AJ185" s="75"/>
      <c r="AK185" s="71"/>
      <c r="AL185" s="71"/>
      <c r="AM185" s="71"/>
      <c r="AN185" s="71"/>
      <c r="AO185" s="71"/>
      <c r="AP185" s="76">
        <f>SUM(AJ185:AO185)</f>
        <v>0</v>
      </c>
      <c r="AQ185" s="71"/>
    </row>
    <row r="186" spans="1:43">
      <c r="A186" s="38">
        <v>180</v>
      </c>
      <c r="B186" s="86" t="s">
        <v>344</v>
      </c>
      <c r="C186" s="58" t="s">
        <v>345</v>
      </c>
      <c r="D186" s="59">
        <v>1987</v>
      </c>
      <c r="E186" s="60" t="s">
        <v>37</v>
      </c>
      <c r="F186" s="58" t="s">
        <v>189</v>
      </c>
      <c r="G186" s="61">
        <v>1</v>
      </c>
      <c r="H186" s="71"/>
      <c r="I186" s="81"/>
      <c r="J186" s="71"/>
      <c r="K186" s="63">
        <f>SUM(G186:J186)</f>
        <v>1</v>
      </c>
      <c r="L186" s="71"/>
      <c r="M186" s="64">
        <v>3.1886574074074074E-2</v>
      </c>
      <c r="N186" s="38">
        <v>77</v>
      </c>
      <c r="O186" s="72"/>
      <c r="P186" s="71"/>
      <c r="Q186" s="72"/>
      <c r="R186" s="71"/>
      <c r="S186" s="72"/>
      <c r="T186" s="71"/>
      <c r="U186" s="66">
        <v>77</v>
      </c>
      <c r="V186" s="71"/>
      <c r="W186" s="71"/>
      <c r="X186" s="71"/>
      <c r="Y186" s="71"/>
      <c r="Z186" s="87">
        <f>(SUM(U186:X186))-Y186</f>
        <v>77</v>
      </c>
      <c r="AA186" s="88">
        <v>180</v>
      </c>
      <c r="AB186" s="74"/>
      <c r="AC186" s="71"/>
      <c r="AD186" s="72"/>
      <c r="AE186" s="71"/>
      <c r="AF186" s="72"/>
      <c r="AG186" s="71"/>
      <c r="AH186" s="72"/>
      <c r="AI186" s="71"/>
      <c r="AJ186" s="75"/>
      <c r="AK186" s="71"/>
      <c r="AL186" s="71"/>
      <c r="AM186" s="71"/>
      <c r="AN186" s="71"/>
      <c r="AO186" s="71"/>
      <c r="AP186" s="76">
        <f>SUM(AJ186:AO186)</f>
        <v>0</v>
      </c>
      <c r="AQ186" s="71"/>
    </row>
    <row r="187" spans="1:43">
      <c r="A187" s="38">
        <v>181</v>
      </c>
      <c r="B187" s="86" t="s">
        <v>346</v>
      </c>
      <c r="C187" s="58" t="s">
        <v>117</v>
      </c>
      <c r="D187" s="59">
        <v>1961</v>
      </c>
      <c r="E187" s="60" t="s">
        <v>89</v>
      </c>
      <c r="F187" s="58" t="s">
        <v>347</v>
      </c>
      <c r="G187" s="71"/>
      <c r="H187" s="71"/>
      <c r="I187" s="62">
        <v>1</v>
      </c>
      <c r="J187" s="71"/>
      <c r="K187" s="63">
        <f>SUM(G187:J187)</f>
        <v>1</v>
      </c>
      <c r="L187" s="71"/>
      <c r="M187" s="74"/>
      <c r="N187" s="71"/>
      <c r="O187" s="72"/>
      <c r="P187" s="71"/>
      <c r="Q187" s="65">
        <v>3.2789351851851854E-2</v>
      </c>
      <c r="R187" s="38">
        <v>77</v>
      </c>
      <c r="S187" s="72"/>
      <c r="T187" s="71"/>
      <c r="U187" s="75"/>
      <c r="V187" s="71"/>
      <c r="W187" s="61">
        <v>77</v>
      </c>
      <c r="X187" s="71"/>
      <c r="Y187" s="71"/>
      <c r="Z187" s="87">
        <f>(SUM(U187:X187))-Y187</f>
        <v>77</v>
      </c>
      <c r="AA187" s="88">
        <v>181</v>
      </c>
      <c r="AB187" s="74"/>
      <c r="AC187" s="71"/>
      <c r="AD187" s="72"/>
      <c r="AE187" s="71"/>
      <c r="AF187" s="72"/>
      <c r="AG187" s="71"/>
      <c r="AH187" s="72"/>
      <c r="AI187" s="71"/>
      <c r="AJ187" s="75"/>
      <c r="AK187" s="71"/>
      <c r="AL187" s="71"/>
      <c r="AM187" s="71"/>
      <c r="AN187" s="71"/>
      <c r="AO187" s="71"/>
      <c r="AP187" s="76">
        <f>SUM(AJ187:AO187)</f>
        <v>0</v>
      </c>
      <c r="AQ187" s="71"/>
    </row>
    <row r="188" spans="1:43">
      <c r="A188" s="38">
        <v>182</v>
      </c>
      <c r="B188" s="86" t="s">
        <v>348</v>
      </c>
      <c r="C188" s="58" t="s">
        <v>99</v>
      </c>
      <c r="D188" s="59">
        <v>1964</v>
      </c>
      <c r="E188" s="60" t="s">
        <v>100</v>
      </c>
      <c r="F188" s="58" t="s">
        <v>349</v>
      </c>
      <c r="G188" s="71"/>
      <c r="H188" s="71"/>
      <c r="I188" s="81"/>
      <c r="J188" s="61">
        <v>1</v>
      </c>
      <c r="K188" s="63">
        <f>SUM(G188:J188)</f>
        <v>1</v>
      </c>
      <c r="L188" s="71"/>
      <c r="M188" s="74"/>
      <c r="N188" s="71"/>
      <c r="O188" s="72"/>
      <c r="P188" s="71"/>
      <c r="Q188" s="72"/>
      <c r="R188" s="71"/>
      <c r="S188" s="65">
        <v>3.9386574074074074E-2</v>
      </c>
      <c r="T188" s="38">
        <v>77</v>
      </c>
      <c r="U188" s="75"/>
      <c r="V188" s="71"/>
      <c r="W188" s="71"/>
      <c r="X188" s="61">
        <v>77</v>
      </c>
      <c r="Y188" s="71"/>
      <c r="Z188" s="87">
        <f>(SUM(U188:X188))-Y188</f>
        <v>77</v>
      </c>
      <c r="AA188" s="88">
        <v>182</v>
      </c>
      <c r="AB188" s="74"/>
      <c r="AC188" s="71"/>
      <c r="AD188" s="72"/>
      <c r="AE188" s="71"/>
      <c r="AF188" s="72"/>
      <c r="AG188" s="71"/>
      <c r="AH188" s="72"/>
      <c r="AI188" s="71"/>
      <c r="AJ188" s="75"/>
      <c r="AK188" s="71"/>
      <c r="AL188" s="71"/>
      <c r="AM188" s="71"/>
      <c r="AN188" s="71"/>
      <c r="AO188" s="71"/>
      <c r="AP188" s="76">
        <f>SUM(AJ188:AO188)</f>
        <v>0</v>
      </c>
      <c r="AQ188" s="71"/>
    </row>
    <row r="189" spans="1:43">
      <c r="A189" s="38">
        <v>183</v>
      </c>
      <c r="B189" s="86" t="s">
        <v>350</v>
      </c>
      <c r="C189" s="58" t="s">
        <v>270</v>
      </c>
      <c r="D189" s="59">
        <v>1980</v>
      </c>
      <c r="E189" s="60" t="s">
        <v>40</v>
      </c>
      <c r="F189" s="58" t="s">
        <v>61</v>
      </c>
      <c r="G189" s="71"/>
      <c r="H189" s="71"/>
      <c r="I189" s="62">
        <v>1</v>
      </c>
      <c r="J189" s="71"/>
      <c r="K189" s="63">
        <f>SUM(G189:J189)</f>
        <v>1</v>
      </c>
      <c r="L189" s="32">
        <v>1</v>
      </c>
      <c r="M189" s="74"/>
      <c r="N189" s="71"/>
      <c r="O189" s="72"/>
      <c r="P189" s="71"/>
      <c r="Q189" s="65">
        <v>3.2789351851851854E-2</v>
      </c>
      <c r="R189" s="38">
        <v>78</v>
      </c>
      <c r="S189" s="72"/>
      <c r="T189" s="71"/>
      <c r="U189" s="75"/>
      <c r="V189" s="71"/>
      <c r="W189" s="61">
        <v>78</v>
      </c>
      <c r="X189" s="71"/>
      <c r="Y189" s="71"/>
      <c r="Z189" s="87">
        <f>(SUM(U189:X189))-Y189</f>
        <v>78</v>
      </c>
      <c r="AA189" s="88">
        <v>183</v>
      </c>
      <c r="AB189" s="74"/>
      <c r="AC189" s="71"/>
      <c r="AD189" s="72"/>
      <c r="AE189" s="71"/>
      <c r="AF189" s="65">
        <v>3.2789351851851854E-2</v>
      </c>
      <c r="AG189" s="38">
        <v>38</v>
      </c>
      <c r="AH189" s="72"/>
      <c r="AI189" s="71"/>
      <c r="AJ189" s="75"/>
      <c r="AK189" s="71"/>
      <c r="AL189" s="61">
        <v>38</v>
      </c>
      <c r="AM189" s="71"/>
      <c r="AN189" s="71"/>
      <c r="AO189" s="71"/>
      <c r="AP189" s="76">
        <f>(SUM(AJ189:AM189)-AN189)+AO189</f>
        <v>38</v>
      </c>
      <c r="AQ189" s="71">
        <v>77</v>
      </c>
    </row>
    <row r="190" spans="1:43">
      <c r="A190" s="38">
        <v>184</v>
      </c>
      <c r="B190" s="86" t="s">
        <v>340</v>
      </c>
      <c r="C190" s="58" t="s">
        <v>319</v>
      </c>
      <c r="D190" s="59">
        <v>1989</v>
      </c>
      <c r="E190" s="60" t="s">
        <v>67</v>
      </c>
      <c r="F190" s="58" t="s">
        <v>351</v>
      </c>
      <c r="G190" s="71"/>
      <c r="H190" s="61">
        <v>1</v>
      </c>
      <c r="I190" s="81"/>
      <c r="J190" s="71"/>
      <c r="K190" s="63">
        <f>SUM(G190:J190)</f>
        <v>1</v>
      </c>
      <c r="L190" s="71"/>
      <c r="M190" s="74"/>
      <c r="N190" s="71"/>
      <c r="O190" s="65">
        <v>3.6527777777777777E-2</v>
      </c>
      <c r="P190" s="38">
        <v>79</v>
      </c>
      <c r="Q190" s="72"/>
      <c r="R190" s="71"/>
      <c r="S190" s="72"/>
      <c r="T190" s="71"/>
      <c r="U190" s="75"/>
      <c r="V190" s="61">
        <v>79</v>
      </c>
      <c r="W190" s="71"/>
      <c r="X190" s="71"/>
      <c r="Y190" s="71"/>
      <c r="Z190" s="87">
        <f>(SUM(U190:X190))-Y190</f>
        <v>79</v>
      </c>
      <c r="AA190" s="88">
        <v>184</v>
      </c>
      <c r="AB190" s="74"/>
      <c r="AC190" s="71"/>
      <c r="AD190" s="72"/>
      <c r="AE190" s="71"/>
      <c r="AF190" s="72"/>
      <c r="AG190" s="71"/>
      <c r="AH190" s="72"/>
      <c r="AI190" s="71"/>
      <c r="AJ190" s="75"/>
      <c r="AK190" s="71"/>
      <c r="AL190" s="71"/>
      <c r="AM190" s="71"/>
      <c r="AN190" s="71"/>
      <c r="AO190" s="71"/>
      <c r="AP190" s="76">
        <f>SUM(AJ190:AO190)</f>
        <v>0</v>
      </c>
      <c r="AQ190" s="71"/>
    </row>
    <row r="191" spans="1:43">
      <c r="A191" s="38">
        <v>185</v>
      </c>
      <c r="B191" s="86" t="s">
        <v>352</v>
      </c>
      <c r="C191" s="58" t="s">
        <v>117</v>
      </c>
      <c r="D191" s="59">
        <v>1996</v>
      </c>
      <c r="E191" s="60" t="s">
        <v>67</v>
      </c>
      <c r="F191" s="58" t="s">
        <v>76</v>
      </c>
      <c r="G191" s="71"/>
      <c r="H191" s="71"/>
      <c r="I191" s="81"/>
      <c r="J191" s="61">
        <v>1</v>
      </c>
      <c r="K191" s="63">
        <f>SUM(G191:J191)</f>
        <v>1</v>
      </c>
      <c r="L191" s="71"/>
      <c r="M191" s="74"/>
      <c r="N191" s="71"/>
      <c r="O191" s="72"/>
      <c r="P191" s="71"/>
      <c r="Q191" s="72"/>
      <c r="R191" s="71"/>
      <c r="S191" s="65">
        <v>4.0138888888888884E-2</v>
      </c>
      <c r="T191" s="38">
        <v>79</v>
      </c>
      <c r="U191" s="75"/>
      <c r="V191" s="71"/>
      <c r="W191" s="71"/>
      <c r="X191" s="61">
        <v>79</v>
      </c>
      <c r="Y191" s="71"/>
      <c r="Z191" s="87">
        <f>(SUM(U191:X191))-Y191</f>
        <v>79</v>
      </c>
      <c r="AA191" s="88">
        <v>185</v>
      </c>
      <c r="AB191" s="74"/>
      <c r="AC191" s="71"/>
      <c r="AD191" s="72"/>
      <c r="AE191" s="71"/>
      <c r="AF191" s="72"/>
      <c r="AG191" s="71"/>
      <c r="AH191" s="65">
        <v>4.0138888888888884E-2</v>
      </c>
      <c r="AI191" s="38">
        <v>48</v>
      </c>
      <c r="AJ191" s="75"/>
      <c r="AK191" s="71"/>
      <c r="AL191" s="71"/>
      <c r="AM191" s="61">
        <v>48</v>
      </c>
      <c r="AN191" s="71"/>
      <c r="AO191" s="71"/>
      <c r="AP191" s="76">
        <f>(SUM(AJ191:AM191)-AN191)+AO191</f>
        <v>48</v>
      </c>
      <c r="AQ191" s="71">
        <v>84</v>
      </c>
    </row>
    <row r="192" spans="1:43">
      <c r="A192" s="38">
        <v>186</v>
      </c>
      <c r="B192" s="86" t="s">
        <v>353</v>
      </c>
      <c r="C192" s="58" t="s">
        <v>71</v>
      </c>
      <c r="D192" s="59">
        <v>1982</v>
      </c>
      <c r="E192" s="60" t="s">
        <v>40</v>
      </c>
      <c r="F192" s="58" t="s">
        <v>354</v>
      </c>
      <c r="G192" s="71"/>
      <c r="H192" s="71"/>
      <c r="I192" s="81"/>
      <c r="J192" s="61">
        <v>1</v>
      </c>
      <c r="K192" s="63">
        <f>SUM(G192:J192)</f>
        <v>1</v>
      </c>
      <c r="L192" s="71"/>
      <c r="M192" s="74"/>
      <c r="N192" s="71"/>
      <c r="O192" s="72"/>
      <c r="P192" s="71"/>
      <c r="Q192" s="72"/>
      <c r="R192" s="71"/>
      <c r="S192" s="65">
        <v>4.4594907407407409E-2</v>
      </c>
      <c r="T192" s="38">
        <v>83</v>
      </c>
      <c r="U192" s="75"/>
      <c r="V192" s="71"/>
      <c r="W192" s="71"/>
      <c r="X192" s="61">
        <v>83</v>
      </c>
      <c r="Y192" s="71"/>
      <c r="Z192" s="87">
        <f>(SUM(U192:X192))-Y192</f>
        <v>83</v>
      </c>
      <c r="AA192" s="88">
        <v>186</v>
      </c>
      <c r="AB192" s="74"/>
      <c r="AC192" s="71"/>
      <c r="AD192" s="72"/>
      <c r="AE192" s="71"/>
      <c r="AF192" s="72"/>
      <c r="AG192" s="71"/>
      <c r="AH192" s="72"/>
      <c r="AI192" s="71"/>
      <c r="AJ192" s="75"/>
      <c r="AK192" s="71"/>
      <c r="AL192" s="71"/>
      <c r="AM192" s="71"/>
      <c r="AN192" s="71"/>
      <c r="AO192" s="71"/>
      <c r="AP192" s="76">
        <f>SUM(AJ192:AO192)</f>
        <v>0</v>
      </c>
      <c r="AQ192" s="71"/>
    </row>
    <row r="193" spans="1:43">
      <c r="A193" s="38">
        <v>187</v>
      </c>
      <c r="B193" s="86" t="s">
        <v>355</v>
      </c>
      <c r="C193" s="58" t="s">
        <v>141</v>
      </c>
      <c r="D193" s="59">
        <v>1994</v>
      </c>
      <c r="E193" s="60" t="s">
        <v>67</v>
      </c>
      <c r="F193" s="58" t="s">
        <v>4</v>
      </c>
      <c r="G193" s="61">
        <v>1</v>
      </c>
      <c r="H193" s="71"/>
      <c r="I193" s="81"/>
      <c r="J193" s="71"/>
      <c r="K193" s="63">
        <f>SUM(G193:J193)</f>
        <v>1</v>
      </c>
      <c r="L193" s="32">
        <v>1</v>
      </c>
      <c r="M193" s="64">
        <v>3.2627314814814817E-2</v>
      </c>
      <c r="N193" s="38">
        <v>86</v>
      </c>
      <c r="O193" s="72"/>
      <c r="P193" s="71"/>
      <c r="Q193" s="72"/>
      <c r="R193" s="71"/>
      <c r="S193" s="72"/>
      <c r="T193" s="71"/>
      <c r="U193" s="66">
        <v>86</v>
      </c>
      <c r="V193" s="71"/>
      <c r="W193" s="71"/>
      <c r="X193" s="71"/>
      <c r="Y193" s="71"/>
      <c r="Z193" s="87">
        <f>(SUM(U193:X193))-Y193</f>
        <v>86</v>
      </c>
      <c r="AA193" s="88">
        <v>187</v>
      </c>
      <c r="AB193" s="64">
        <v>3.2627314814814817E-2</v>
      </c>
      <c r="AC193" s="38">
        <v>42</v>
      </c>
      <c r="AD193" s="72"/>
      <c r="AE193" s="71"/>
      <c r="AF193" s="72"/>
      <c r="AG193" s="71"/>
      <c r="AH193" s="72"/>
      <c r="AI193" s="71"/>
      <c r="AJ193" s="66">
        <v>42</v>
      </c>
      <c r="AK193" s="71"/>
      <c r="AL193" s="71"/>
      <c r="AM193" s="71"/>
      <c r="AN193" s="71"/>
      <c r="AO193" s="71"/>
      <c r="AP193" s="76">
        <f>(SUM(AJ193:AM193)-AN193)+AO193</f>
        <v>42</v>
      </c>
      <c r="AQ193" s="71">
        <v>79</v>
      </c>
    </row>
    <row r="194" spans="1:43">
      <c r="A194" s="38">
        <v>188</v>
      </c>
      <c r="B194" s="86" t="s">
        <v>356</v>
      </c>
      <c r="C194" s="58" t="s">
        <v>66</v>
      </c>
      <c r="D194" s="59">
        <v>1987</v>
      </c>
      <c r="E194" s="60" t="s">
        <v>37</v>
      </c>
      <c r="F194" s="58" t="s">
        <v>44</v>
      </c>
      <c r="G194" s="71"/>
      <c r="H194" s="71"/>
      <c r="I194" s="62">
        <v>1</v>
      </c>
      <c r="J194" s="71"/>
      <c r="K194" s="63">
        <f>SUM(G194:J194)</f>
        <v>1</v>
      </c>
      <c r="L194" s="32">
        <v>1</v>
      </c>
      <c r="M194" s="74"/>
      <c r="N194" s="71"/>
      <c r="O194" s="72"/>
      <c r="P194" s="71"/>
      <c r="Q194" s="65">
        <v>3.3599537037037039E-2</v>
      </c>
      <c r="R194" s="38">
        <v>87</v>
      </c>
      <c r="S194" s="72"/>
      <c r="T194" s="71"/>
      <c r="U194" s="75"/>
      <c r="V194" s="71"/>
      <c r="W194" s="61">
        <v>87</v>
      </c>
      <c r="X194" s="71"/>
      <c r="Y194" s="71"/>
      <c r="Z194" s="87">
        <f>(SUM(U194:X194))-Y194</f>
        <v>87</v>
      </c>
      <c r="AA194" s="88">
        <v>188</v>
      </c>
      <c r="AB194" s="74"/>
      <c r="AC194" s="71"/>
      <c r="AD194" s="72"/>
      <c r="AE194" s="71"/>
      <c r="AF194" s="65">
        <v>3.3599537037037039E-2</v>
      </c>
      <c r="AG194" s="38">
        <v>45</v>
      </c>
      <c r="AH194" s="72"/>
      <c r="AI194" s="71"/>
      <c r="AJ194" s="75"/>
      <c r="AK194" s="71"/>
      <c r="AL194" s="61">
        <v>45</v>
      </c>
      <c r="AM194" s="71"/>
      <c r="AN194" s="71"/>
      <c r="AO194" s="71"/>
      <c r="AP194" s="76">
        <f>(SUM(AJ194:AM194)-AN194)+AO194</f>
        <v>45</v>
      </c>
      <c r="AQ194" s="71">
        <v>82</v>
      </c>
    </row>
    <row r="195" spans="1:43">
      <c r="A195" s="38">
        <v>189</v>
      </c>
      <c r="B195" s="86" t="s">
        <v>357</v>
      </c>
      <c r="C195" s="58" t="s">
        <v>51</v>
      </c>
      <c r="D195" s="59">
        <v>1976</v>
      </c>
      <c r="E195" s="60" t="s">
        <v>40</v>
      </c>
      <c r="F195" s="58" t="s">
        <v>317</v>
      </c>
      <c r="G195" s="71"/>
      <c r="H195" s="71"/>
      <c r="I195" s="62">
        <v>1</v>
      </c>
      <c r="J195" s="71"/>
      <c r="K195" s="63">
        <f>SUM(G195:J195)</f>
        <v>1</v>
      </c>
      <c r="L195" s="71"/>
      <c r="M195" s="74"/>
      <c r="N195" s="71"/>
      <c r="O195" s="72"/>
      <c r="P195" s="71"/>
      <c r="Q195" s="65">
        <v>3.3738425925925929E-2</v>
      </c>
      <c r="R195" s="38">
        <v>88</v>
      </c>
      <c r="S195" s="72"/>
      <c r="T195" s="71"/>
      <c r="U195" s="75"/>
      <c r="V195" s="71"/>
      <c r="W195" s="61">
        <v>88</v>
      </c>
      <c r="X195" s="71"/>
      <c r="Y195" s="71"/>
      <c r="Z195" s="87">
        <f>(SUM(U195:X195))-Y195</f>
        <v>88</v>
      </c>
      <c r="AA195" s="88">
        <v>189</v>
      </c>
      <c r="AB195" s="74"/>
      <c r="AC195" s="71"/>
      <c r="AD195" s="72"/>
      <c r="AE195" s="71"/>
      <c r="AF195" s="72"/>
      <c r="AG195" s="71"/>
      <c r="AH195" s="72"/>
      <c r="AI195" s="71"/>
      <c r="AJ195" s="75"/>
      <c r="AK195" s="71"/>
      <c r="AL195" s="71"/>
      <c r="AM195" s="71"/>
      <c r="AN195" s="71"/>
      <c r="AO195" s="71"/>
      <c r="AP195" s="76">
        <f>SUM(AJ195:AO195)</f>
        <v>0</v>
      </c>
      <c r="AQ195" s="71"/>
    </row>
    <row r="196" spans="1:43">
      <c r="A196" s="38">
        <v>190</v>
      </c>
      <c r="B196" s="86" t="s">
        <v>358</v>
      </c>
      <c r="C196" s="58" t="s">
        <v>78</v>
      </c>
      <c r="D196" s="59">
        <v>1976</v>
      </c>
      <c r="E196" s="60" t="s">
        <v>40</v>
      </c>
      <c r="F196" s="58" t="s">
        <v>359</v>
      </c>
      <c r="G196" s="61">
        <v>1</v>
      </c>
      <c r="H196" s="71"/>
      <c r="I196" s="81"/>
      <c r="J196" s="71"/>
      <c r="K196" s="63">
        <f>SUM(G196:J196)</f>
        <v>1</v>
      </c>
      <c r="L196" s="32">
        <v>1</v>
      </c>
      <c r="M196" s="64">
        <v>3.2881944444444443E-2</v>
      </c>
      <c r="N196" s="38">
        <v>89</v>
      </c>
      <c r="O196" s="72"/>
      <c r="P196" s="71"/>
      <c r="Q196" s="72"/>
      <c r="R196" s="71"/>
      <c r="S196" s="72"/>
      <c r="T196" s="71"/>
      <c r="U196" s="66">
        <v>89</v>
      </c>
      <c r="V196" s="71"/>
      <c r="W196" s="71"/>
      <c r="X196" s="71"/>
      <c r="Y196" s="71"/>
      <c r="Z196" s="87">
        <f>(SUM(U196:X196))-Y196</f>
        <v>89</v>
      </c>
      <c r="AA196" s="88">
        <v>190</v>
      </c>
      <c r="AB196" s="64">
        <v>3.2881944444444443E-2</v>
      </c>
      <c r="AC196" s="38">
        <v>44</v>
      </c>
      <c r="AD196" s="72"/>
      <c r="AE196" s="71"/>
      <c r="AF196" s="72"/>
      <c r="AG196" s="71"/>
      <c r="AH196" s="72"/>
      <c r="AI196" s="71"/>
      <c r="AJ196" s="66">
        <v>44</v>
      </c>
      <c r="AK196" s="71"/>
      <c r="AL196" s="71"/>
      <c r="AM196" s="71"/>
      <c r="AN196" s="71"/>
      <c r="AO196" s="71"/>
      <c r="AP196" s="76">
        <f>(SUM(AJ196:AM196)-AN196)+AO196</f>
        <v>44</v>
      </c>
      <c r="AQ196" s="71">
        <v>81</v>
      </c>
    </row>
    <row r="197" spans="1:43">
      <c r="A197" s="38">
        <v>191</v>
      </c>
      <c r="B197" s="86" t="s">
        <v>360</v>
      </c>
      <c r="C197" s="58" t="s">
        <v>143</v>
      </c>
      <c r="D197" s="59">
        <v>1981</v>
      </c>
      <c r="E197" s="60" t="s">
        <v>40</v>
      </c>
      <c r="F197" s="58" t="s">
        <v>4</v>
      </c>
      <c r="G197" s="61">
        <v>1</v>
      </c>
      <c r="H197" s="71"/>
      <c r="I197" s="81"/>
      <c r="J197" s="71"/>
      <c r="K197" s="63">
        <f>SUM(G197:J197)</f>
        <v>1</v>
      </c>
      <c r="L197" s="32">
        <v>1</v>
      </c>
      <c r="M197" s="64">
        <v>3.3032407407407406E-2</v>
      </c>
      <c r="N197" s="38">
        <v>90</v>
      </c>
      <c r="O197" s="72"/>
      <c r="P197" s="71"/>
      <c r="Q197" s="72"/>
      <c r="R197" s="71"/>
      <c r="S197" s="72"/>
      <c r="T197" s="71"/>
      <c r="U197" s="66">
        <v>90</v>
      </c>
      <c r="V197" s="71"/>
      <c r="W197" s="71"/>
      <c r="X197" s="71"/>
      <c r="Y197" s="71"/>
      <c r="Z197" s="87">
        <f>(SUM(U197:X197))-Y197</f>
        <v>90</v>
      </c>
      <c r="AA197" s="88">
        <v>191</v>
      </c>
      <c r="AB197" s="64">
        <v>3.3032407407407406E-2</v>
      </c>
      <c r="AC197" s="38">
        <v>45</v>
      </c>
      <c r="AD197" s="72"/>
      <c r="AE197" s="71"/>
      <c r="AF197" s="72"/>
      <c r="AG197" s="71"/>
      <c r="AH197" s="72"/>
      <c r="AI197" s="71"/>
      <c r="AJ197" s="66">
        <v>45</v>
      </c>
      <c r="AK197" s="71"/>
      <c r="AL197" s="71"/>
      <c r="AM197" s="71"/>
      <c r="AN197" s="71"/>
      <c r="AO197" s="71"/>
      <c r="AP197" s="76">
        <f>(SUM(AJ197:AM197)-AN197)+AO197</f>
        <v>45</v>
      </c>
      <c r="AQ197" s="71">
        <v>83</v>
      </c>
    </row>
    <row r="198" spans="1:43">
      <c r="A198" s="38">
        <v>192</v>
      </c>
      <c r="B198" s="86" t="s">
        <v>361</v>
      </c>
      <c r="C198" s="58" t="s">
        <v>110</v>
      </c>
      <c r="D198" s="59">
        <v>1972</v>
      </c>
      <c r="E198" s="60" t="s">
        <v>100</v>
      </c>
      <c r="F198" s="58" t="s">
        <v>362</v>
      </c>
      <c r="G198" s="71"/>
      <c r="H198" s="71"/>
      <c r="I198" s="62">
        <v>1</v>
      </c>
      <c r="J198" s="71"/>
      <c r="K198" s="63">
        <f>SUM(G198:J198)</f>
        <v>1</v>
      </c>
      <c r="L198" s="71"/>
      <c r="M198" s="74"/>
      <c r="N198" s="71"/>
      <c r="O198" s="72"/>
      <c r="P198" s="71"/>
      <c r="Q198" s="65">
        <v>3.4201388888888885E-2</v>
      </c>
      <c r="R198" s="38">
        <v>90</v>
      </c>
      <c r="S198" s="72"/>
      <c r="T198" s="71"/>
      <c r="U198" s="75"/>
      <c r="V198" s="71"/>
      <c r="W198" s="61">
        <v>90</v>
      </c>
      <c r="X198" s="71"/>
      <c r="Y198" s="71"/>
      <c r="Z198" s="87">
        <f>(SUM(U198:X198))-Y198</f>
        <v>90</v>
      </c>
      <c r="AA198" s="88">
        <v>192</v>
      </c>
      <c r="AB198" s="74"/>
      <c r="AC198" s="71"/>
      <c r="AD198" s="72"/>
      <c r="AE198" s="71"/>
      <c r="AF198" s="72"/>
      <c r="AG198" s="71"/>
      <c r="AH198" s="72"/>
      <c r="AI198" s="71"/>
      <c r="AJ198" s="75"/>
      <c r="AK198" s="71"/>
      <c r="AL198" s="71"/>
      <c r="AM198" s="71"/>
      <c r="AN198" s="71"/>
      <c r="AO198" s="71"/>
      <c r="AP198" s="76">
        <f>SUM(AJ198:AO198)</f>
        <v>0</v>
      </c>
      <c r="AQ198" s="71"/>
    </row>
    <row r="199" spans="1:43">
      <c r="A199" s="38">
        <v>193</v>
      </c>
      <c r="B199" s="86" t="s">
        <v>363</v>
      </c>
      <c r="C199" s="58" t="s">
        <v>278</v>
      </c>
      <c r="D199" s="59">
        <v>1979</v>
      </c>
      <c r="E199" s="60" t="s">
        <v>40</v>
      </c>
      <c r="F199" s="58" t="s">
        <v>362</v>
      </c>
      <c r="G199" s="71"/>
      <c r="H199" s="71"/>
      <c r="I199" s="62">
        <v>1</v>
      </c>
      <c r="J199" s="71"/>
      <c r="K199" s="63">
        <f>SUM(G199:J199)</f>
        <v>1</v>
      </c>
      <c r="L199" s="71"/>
      <c r="M199" s="74"/>
      <c r="N199" s="71"/>
      <c r="O199" s="72"/>
      <c r="P199" s="71"/>
      <c r="Q199" s="65">
        <v>3.4236111111111113E-2</v>
      </c>
      <c r="R199" s="38">
        <v>91</v>
      </c>
      <c r="S199" s="72"/>
      <c r="T199" s="71"/>
      <c r="U199" s="75"/>
      <c r="V199" s="71"/>
      <c r="W199" s="61">
        <v>91</v>
      </c>
      <c r="X199" s="71"/>
      <c r="Y199" s="71"/>
      <c r="Z199" s="87">
        <f>(SUM(U199:X199))-Y199</f>
        <v>91</v>
      </c>
      <c r="AA199" s="88">
        <v>193</v>
      </c>
      <c r="AB199" s="74"/>
      <c r="AC199" s="71"/>
      <c r="AD199" s="72"/>
      <c r="AE199" s="71"/>
      <c r="AF199" s="72"/>
      <c r="AG199" s="71"/>
      <c r="AH199" s="72"/>
      <c r="AI199" s="71"/>
      <c r="AJ199" s="75"/>
      <c r="AK199" s="71"/>
      <c r="AL199" s="71"/>
      <c r="AM199" s="71"/>
      <c r="AN199" s="71"/>
      <c r="AO199" s="71"/>
      <c r="AP199" s="76">
        <f>SUM(AJ199:AO199)</f>
        <v>0</v>
      </c>
      <c r="AQ199" s="71"/>
    </row>
    <row r="200" spans="1:43">
      <c r="A200" s="38">
        <v>194</v>
      </c>
      <c r="B200" s="86" t="s">
        <v>364</v>
      </c>
      <c r="C200" s="58" t="s">
        <v>88</v>
      </c>
      <c r="D200" s="59">
        <v>1972</v>
      </c>
      <c r="E200" s="60" t="s">
        <v>100</v>
      </c>
      <c r="F200" s="58" t="s">
        <v>113</v>
      </c>
      <c r="G200" s="71"/>
      <c r="H200" s="71"/>
      <c r="I200" s="62">
        <v>1</v>
      </c>
      <c r="J200" s="71"/>
      <c r="K200" s="63">
        <f>SUM(G200:J200)</f>
        <v>1</v>
      </c>
      <c r="L200" s="71"/>
      <c r="M200" s="74"/>
      <c r="N200" s="71"/>
      <c r="O200" s="72"/>
      <c r="P200" s="71"/>
      <c r="Q200" s="65">
        <v>3.4317129629629628E-2</v>
      </c>
      <c r="R200" s="38">
        <v>92</v>
      </c>
      <c r="S200" s="72"/>
      <c r="T200" s="71"/>
      <c r="U200" s="75"/>
      <c r="V200" s="71"/>
      <c r="W200" s="61">
        <v>92</v>
      </c>
      <c r="X200" s="71"/>
      <c r="Y200" s="71"/>
      <c r="Z200" s="87">
        <f>(SUM(U200:X200))-Y200</f>
        <v>92</v>
      </c>
      <c r="AA200" s="88">
        <v>194</v>
      </c>
      <c r="AB200" s="74"/>
      <c r="AC200" s="71"/>
      <c r="AD200" s="72"/>
      <c r="AE200" s="71"/>
      <c r="AF200" s="72"/>
      <c r="AG200" s="71"/>
      <c r="AH200" s="72"/>
      <c r="AI200" s="71"/>
      <c r="AJ200" s="75"/>
      <c r="AK200" s="71"/>
      <c r="AL200" s="71"/>
      <c r="AM200" s="71"/>
      <c r="AN200" s="71"/>
      <c r="AO200" s="71"/>
      <c r="AP200" s="76">
        <f>SUM(AJ200:AO200)</f>
        <v>0</v>
      </c>
      <c r="AQ200" s="71"/>
    </row>
    <row r="201" spans="1:43">
      <c r="A201" s="38">
        <v>195</v>
      </c>
      <c r="B201" s="86" t="s">
        <v>365</v>
      </c>
      <c r="C201" s="58" t="s">
        <v>117</v>
      </c>
      <c r="D201" s="59">
        <v>1985</v>
      </c>
      <c r="E201" s="60" t="s">
        <v>37</v>
      </c>
      <c r="F201" s="58" t="s">
        <v>232</v>
      </c>
      <c r="G201" s="61">
        <v>1</v>
      </c>
      <c r="H201" s="79"/>
      <c r="I201" s="81"/>
      <c r="J201" s="71"/>
      <c r="K201" s="63">
        <f>SUM(G201:J201)</f>
        <v>1</v>
      </c>
      <c r="L201" s="32">
        <v>1</v>
      </c>
      <c r="M201" s="64">
        <v>3.3229166666666664E-2</v>
      </c>
      <c r="N201" s="38">
        <v>94</v>
      </c>
      <c r="O201" s="72"/>
      <c r="P201" s="71"/>
      <c r="Q201" s="72"/>
      <c r="R201" s="71"/>
      <c r="S201" s="72"/>
      <c r="T201" s="71"/>
      <c r="U201" s="66">
        <v>94</v>
      </c>
      <c r="V201" s="71"/>
      <c r="W201" s="71"/>
      <c r="X201" s="71"/>
      <c r="Y201" s="71"/>
      <c r="Z201" s="87">
        <f>(SUM(U201:X201))-Y201</f>
        <v>94</v>
      </c>
      <c r="AA201" s="88">
        <v>195</v>
      </c>
      <c r="AB201" s="64">
        <v>3.3229166666666664E-2</v>
      </c>
      <c r="AC201" s="38">
        <v>49</v>
      </c>
      <c r="AD201" s="72"/>
      <c r="AE201" s="71"/>
      <c r="AF201" s="72"/>
      <c r="AG201" s="71"/>
      <c r="AH201" s="72"/>
      <c r="AI201" s="71"/>
      <c r="AJ201" s="66">
        <v>49</v>
      </c>
      <c r="AK201" s="71"/>
      <c r="AL201" s="71"/>
      <c r="AM201" s="71"/>
      <c r="AN201" s="71"/>
      <c r="AO201" s="71"/>
      <c r="AP201" s="76">
        <f>(SUM(AJ201:AM201)-AN201)+AO201</f>
        <v>49</v>
      </c>
      <c r="AQ201" s="71">
        <v>85</v>
      </c>
    </row>
    <row r="202" spans="1:43">
      <c r="A202" s="38">
        <v>196</v>
      </c>
      <c r="B202" s="86" t="s">
        <v>366</v>
      </c>
      <c r="C202" s="58" t="s">
        <v>367</v>
      </c>
      <c r="D202" s="59">
        <v>1944</v>
      </c>
      <c r="E202" s="60" t="s">
        <v>89</v>
      </c>
      <c r="F202" s="58" t="s">
        <v>101</v>
      </c>
      <c r="G202" s="71"/>
      <c r="H202" s="78">
        <v>1</v>
      </c>
      <c r="I202" s="81"/>
      <c r="J202" s="71"/>
      <c r="K202" s="63">
        <f>SUM(G202:J202)</f>
        <v>1</v>
      </c>
      <c r="L202" s="71"/>
      <c r="M202" s="74"/>
      <c r="N202" s="71"/>
      <c r="O202" s="65">
        <v>4.4421296296296292E-2</v>
      </c>
      <c r="P202" s="38">
        <v>95</v>
      </c>
      <c r="Q202" s="72"/>
      <c r="R202" s="71"/>
      <c r="S202" s="72"/>
      <c r="T202" s="71"/>
      <c r="U202" s="75"/>
      <c r="V202" s="61">
        <v>95</v>
      </c>
      <c r="W202" s="71"/>
      <c r="X202" s="71"/>
      <c r="Y202" s="71"/>
      <c r="Z202" s="87">
        <f>(SUM(U202:X202))-Y202</f>
        <v>95</v>
      </c>
      <c r="AA202" s="88">
        <v>196</v>
      </c>
      <c r="AB202" s="74"/>
      <c r="AC202" s="71"/>
      <c r="AD202" s="72"/>
      <c r="AE202" s="71"/>
      <c r="AF202" s="72"/>
      <c r="AG202" s="71"/>
      <c r="AH202" s="72"/>
      <c r="AI202" s="71"/>
      <c r="AJ202" s="75"/>
      <c r="AK202" s="71"/>
      <c r="AL202" s="71"/>
      <c r="AM202" s="71"/>
      <c r="AN202" s="71"/>
      <c r="AO202" s="71"/>
      <c r="AP202" s="76">
        <f>SUM(AJ202:AO202)</f>
        <v>0</v>
      </c>
      <c r="AQ202" s="71"/>
    </row>
    <row r="203" spans="1:43">
      <c r="A203" s="38">
        <v>197</v>
      </c>
      <c r="B203" s="86" t="s">
        <v>368</v>
      </c>
      <c r="C203" s="58" t="s">
        <v>281</v>
      </c>
      <c r="D203" s="59">
        <v>1970</v>
      </c>
      <c r="E203" s="60" t="s">
        <v>100</v>
      </c>
      <c r="F203" s="58" t="s">
        <v>369</v>
      </c>
      <c r="G203" s="71"/>
      <c r="H203" s="71"/>
      <c r="I203" s="62">
        <v>1</v>
      </c>
      <c r="J203" s="71"/>
      <c r="K203" s="63">
        <f>SUM(G203:J203)</f>
        <v>1</v>
      </c>
      <c r="L203" s="71"/>
      <c r="M203" s="74"/>
      <c r="N203" s="71"/>
      <c r="O203" s="72"/>
      <c r="P203" s="71"/>
      <c r="Q203" s="65">
        <v>3.4421296296296297E-2</v>
      </c>
      <c r="R203" s="38">
        <v>95</v>
      </c>
      <c r="S203" s="72"/>
      <c r="T203" s="71"/>
      <c r="U203" s="75"/>
      <c r="V203" s="71"/>
      <c r="W203" s="61">
        <v>95</v>
      </c>
      <c r="X203" s="71"/>
      <c r="Y203" s="71"/>
      <c r="Z203" s="87">
        <f>(SUM(U203:X203))-Y203</f>
        <v>95</v>
      </c>
      <c r="AA203" s="88">
        <v>197</v>
      </c>
      <c r="AB203" s="74"/>
      <c r="AC203" s="71"/>
      <c r="AD203" s="72"/>
      <c r="AE203" s="71"/>
      <c r="AF203" s="72"/>
      <c r="AG203" s="71"/>
      <c r="AH203" s="72"/>
      <c r="AI203" s="71"/>
      <c r="AJ203" s="75"/>
      <c r="AK203" s="71"/>
      <c r="AL203" s="71"/>
      <c r="AM203" s="71"/>
      <c r="AN203" s="71"/>
      <c r="AO203" s="71"/>
      <c r="AP203" s="76">
        <f>SUM(AJ203:AO203)</f>
        <v>0</v>
      </c>
      <c r="AQ203" s="71"/>
    </row>
    <row r="204" spans="1:43">
      <c r="A204" s="38">
        <v>198</v>
      </c>
      <c r="B204" s="86" t="s">
        <v>370</v>
      </c>
      <c r="C204" s="58" t="s">
        <v>49</v>
      </c>
      <c r="D204" s="59">
        <v>1996</v>
      </c>
      <c r="E204" s="60" t="s">
        <v>67</v>
      </c>
      <c r="F204" s="58" t="s">
        <v>371</v>
      </c>
      <c r="G204" s="61">
        <v>1</v>
      </c>
      <c r="H204" s="71"/>
      <c r="I204" s="81"/>
      <c r="J204" s="71"/>
      <c r="K204" s="63">
        <f>SUM(G204:J204)</f>
        <v>1</v>
      </c>
      <c r="L204" s="71"/>
      <c r="M204" s="64">
        <v>3.3240740740740744E-2</v>
      </c>
      <c r="N204" s="38">
        <v>95</v>
      </c>
      <c r="O204" s="72"/>
      <c r="P204" s="71"/>
      <c r="Q204" s="72"/>
      <c r="R204" s="71"/>
      <c r="S204" s="72"/>
      <c r="T204" s="71"/>
      <c r="U204" s="66">
        <v>95</v>
      </c>
      <c r="V204" s="71"/>
      <c r="W204" s="71"/>
      <c r="X204" s="71"/>
      <c r="Y204" s="71"/>
      <c r="Z204" s="87">
        <f>(SUM(U204:X204))-Y204</f>
        <v>95</v>
      </c>
      <c r="AA204" s="88">
        <v>198</v>
      </c>
      <c r="AB204" s="74"/>
      <c r="AC204" s="71"/>
      <c r="AD204" s="72"/>
      <c r="AE204" s="71"/>
      <c r="AF204" s="72"/>
      <c r="AG204" s="71"/>
      <c r="AH204" s="72"/>
      <c r="AI204" s="71"/>
      <c r="AJ204" s="75"/>
      <c r="AK204" s="71"/>
      <c r="AL204" s="71"/>
      <c r="AM204" s="71"/>
      <c r="AN204" s="71"/>
      <c r="AO204" s="71"/>
      <c r="AP204" s="76">
        <f>SUM(AJ204:AO204)</f>
        <v>0</v>
      </c>
      <c r="AQ204" s="71"/>
    </row>
    <row r="205" spans="1:43">
      <c r="A205" s="38">
        <v>199</v>
      </c>
      <c r="B205" s="86" t="s">
        <v>372</v>
      </c>
      <c r="C205" s="58" t="s">
        <v>117</v>
      </c>
      <c r="D205" s="59">
        <v>1991</v>
      </c>
      <c r="E205" s="60" t="s">
        <v>37</v>
      </c>
      <c r="F205" s="58" t="s">
        <v>61</v>
      </c>
      <c r="G205" s="61">
        <v>1</v>
      </c>
      <c r="H205" s="71"/>
      <c r="I205" s="81"/>
      <c r="J205" s="71"/>
      <c r="K205" s="63">
        <f>SUM(G205:J205)</f>
        <v>1</v>
      </c>
      <c r="L205" s="32">
        <v>1</v>
      </c>
      <c r="M205" s="64">
        <v>3.349537037037037E-2</v>
      </c>
      <c r="N205" s="38">
        <v>96</v>
      </c>
      <c r="O205" s="72"/>
      <c r="P205" s="71"/>
      <c r="Q205" s="72"/>
      <c r="R205" s="71"/>
      <c r="S205" s="72"/>
      <c r="T205" s="71"/>
      <c r="U205" s="66">
        <v>96</v>
      </c>
      <c r="V205" s="71"/>
      <c r="W205" s="71"/>
      <c r="X205" s="71"/>
      <c r="Y205" s="71"/>
      <c r="Z205" s="87">
        <f>(SUM(U205:X205))-Y205</f>
        <v>96</v>
      </c>
      <c r="AA205" s="88">
        <v>199</v>
      </c>
      <c r="AB205" s="64">
        <v>3.349537037037037E-2</v>
      </c>
      <c r="AC205" s="38">
        <v>50</v>
      </c>
      <c r="AD205" s="72"/>
      <c r="AE205" s="71"/>
      <c r="AF205" s="72"/>
      <c r="AG205" s="71"/>
      <c r="AH205" s="72"/>
      <c r="AI205" s="71"/>
      <c r="AJ205" s="66">
        <v>50</v>
      </c>
      <c r="AK205" s="71"/>
      <c r="AL205" s="71"/>
      <c r="AM205" s="71"/>
      <c r="AN205" s="71"/>
      <c r="AO205" s="71"/>
      <c r="AP205" s="76">
        <f>(SUM(AJ205:AM205)-AN205)+AO205</f>
        <v>50</v>
      </c>
      <c r="AQ205" s="71">
        <v>86</v>
      </c>
    </row>
    <row r="206" spans="1:43">
      <c r="A206" s="38">
        <v>200</v>
      </c>
      <c r="B206" s="86" t="s">
        <v>373</v>
      </c>
      <c r="C206" s="58" t="s">
        <v>374</v>
      </c>
      <c r="D206" s="59">
        <v>1983</v>
      </c>
      <c r="E206" s="60" t="s">
        <v>40</v>
      </c>
      <c r="F206" s="58" t="s">
        <v>106</v>
      </c>
      <c r="G206" s="71"/>
      <c r="H206" s="71"/>
      <c r="I206" s="62">
        <v>1</v>
      </c>
      <c r="J206" s="71"/>
      <c r="K206" s="63">
        <f>SUM(G206:J206)</f>
        <v>1</v>
      </c>
      <c r="L206" s="71"/>
      <c r="M206" s="74"/>
      <c r="N206" s="71"/>
      <c r="O206" s="72"/>
      <c r="P206" s="71"/>
      <c r="Q206" s="65">
        <v>3.4490740740740738E-2</v>
      </c>
      <c r="R206" s="38">
        <v>96</v>
      </c>
      <c r="S206" s="72"/>
      <c r="T206" s="71"/>
      <c r="U206" s="75"/>
      <c r="V206" s="71"/>
      <c r="W206" s="61">
        <v>96</v>
      </c>
      <c r="X206" s="71"/>
      <c r="Y206" s="71"/>
      <c r="Z206" s="87">
        <f>(SUM(U206:X206))-Y206</f>
        <v>96</v>
      </c>
      <c r="AA206" s="88">
        <v>200</v>
      </c>
      <c r="AB206" s="74"/>
      <c r="AC206" s="71"/>
      <c r="AD206" s="72"/>
      <c r="AE206" s="71"/>
      <c r="AF206" s="72"/>
      <c r="AG206" s="71"/>
      <c r="AH206" s="72"/>
      <c r="AI206" s="71"/>
      <c r="AJ206" s="75"/>
      <c r="AK206" s="71"/>
      <c r="AL206" s="71"/>
      <c r="AM206" s="71"/>
      <c r="AN206" s="71"/>
      <c r="AO206" s="71"/>
      <c r="AP206" s="76">
        <f>SUM(AJ206:AO206)</f>
        <v>0</v>
      </c>
      <c r="AQ206" s="71"/>
    </row>
    <row r="207" spans="1:43">
      <c r="A207" s="38">
        <v>201</v>
      </c>
      <c r="B207" s="86" t="s">
        <v>375</v>
      </c>
      <c r="C207" s="58" t="s">
        <v>324</v>
      </c>
      <c r="D207" s="59">
        <v>1967</v>
      </c>
      <c r="E207" s="60" t="s">
        <v>100</v>
      </c>
      <c r="F207" s="58" t="s">
        <v>41</v>
      </c>
      <c r="G207" s="71"/>
      <c r="H207" s="61">
        <v>1</v>
      </c>
      <c r="I207" s="81"/>
      <c r="J207" s="71"/>
      <c r="K207" s="63">
        <f>SUM(G207:J207)</f>
        <v>1</v>
      </c>
      <c r="L207" s="84"/>
      <c r="M207" s="74"/>
      <c r="N207" s="71"/>
      <c r="O207" s="65">
        <v>4.8622685185185179E-2</v>
      </c>
      <c r="P207" s="38">
        <v>97</v>
      </c>
      <c r="Q207" s="72"/>
      <c r="R207" s="71"/>
      <c r="S207" s="72"/>
      <c r="T207" s="71"/>
      <c r="U207" s="75"/>
      <c r="V207" s="61">
        <v>97</v>
      </c>
      <c r="W207" s="71"/>
      <c r="X207" s="71"/>
      <c r="Y207" s="71"/>
      <c r="Z207" s="87">
        <f>(SUM(U207:X207))-Y207</f>
        <v>97</v>
      </c>
      <c r="AA207" s="88">
        <v>201</v>
      </c>
      <c r="AB207" s="74"/>
      <c r="AC207" s="71"/>
      <c r="AD207" s="72"/>
      <c r="AE207" s="71"/>
      <c r="AF207" s="72"/>
      <c r="AG207" s="71"/>
      <c r="AH207" s="72"/>
      <c r="AI207" s="71"/>
      <c r="AJ207" s="75"/>
      <c r="AK207" s="71"/>
      <c r="AL207" s="71"/>
      <c r="AM207" s="71"/>
      <c r="AN207" s="71"/>
      <c r="AO207" s="71"/>
      <c r="AP207" s="76">
        <f>SUM(AJ207:AO207)</f>
        <v>0</v>
      </c>
      <c r="AQ207" s="71"/>
    </row>
    <row r="208" spans="1:43">
      <c r="A208" s="38">
        <v>202</v>
      </c>
      <c r="B208" s="86" t="s">
        <v>376</v>
      </c>
      <c r="C208" s="58" t="s">
        <v>46</v>
      </c>
      <c r="D208" s="59">
        <v>1989</v>
      </c>
      <c r="E208" s="60" t="s">
        <v>37</v>
      </c>
      <c r="F208" s="58" t="s">
        <v>4</v>
      </c>
      <c r="G208" s="61">
        <v>1</v>
      </c>
      <c r="H208" s="71"/>
      <c r="I208" s="81"/>
      <c r="J208" s="71"/>
      <c r="K208" s="63">
        <f>SUM(G208:J208)</f>
        <v>1</v>
      </c>
      <c r="L208" s="32">
        <v>1</v>
      </c>
      <c r="M208" s="64">
        <v>3.3680555555555554E-2</v>
      </c>
      <c r="N208" s="38">
        <v>98</v>
      </c>
      <c r="O208" s="72"/>
      <c r="P208" s="71"/>
      <c r="Q208" s="72"/>
      <c r="R208" s="71"/>
      <c r="S208" s="72"/>
      <c r="T208" s="71"/>
      <c r="U208" s="66">
        <v>98</v>
      </c>
      <c r="V208" s="71"/>
      <c r="W208" s="71"/>
      <c r="X208" s="71"/>
      <c r="Y208" s="71"/>
      <c r="Z208" s="87">
        <f>(SUM(U208:X208))-Y208</f>
        <v>98</v>
      </c>
      <c r="AA208" s="88">
        <v>202</v>
      </c>
      <c r="AB208" s="64">
        <v>3.3680555555555554E-2</v>
      </c>
      <c r="AC208" s="38">
        <v>52</v>
      </c>
      <c r="AD208" s="72"/>
      <c r="AE208" s="71"/>
      <c r="AF208" s="72"/>
      <c r="AG208" s="71"/>
      <c r="AH208" s="72"/>
      <c r="AI208" s="71"/>
      <c r="AJ208" s="66">
        <v>52</v>
      </c>
      <c r="AK208" s="71"/>
      <c r="AL208" s="71"/>
      <c r="AM208" s="71"/>
      <c r="AN208" s="71"/>
      <c r="AO208" s="71"/>
      <c r="AP208" s="76">
        <f>(SUM(AJ208:AM208)-AN208)+AO208</f>
        <v>52</v>
      </c>
      <c r="AQ208" s="71">
        <v>87</v>
      </c>
    </row>
    <row r="209" spans="1:43">
      <c r="A209" s="38">
        <v>203</v>
      </c>
      <c r="B209" s="86" t="s">
        <v>377</v>
      </c>
      <c r="C209" s="58" t="s">
        <v>51</v>
      </c>
      <c r="D209" s="59">
        <v>1987</v>
      </c>
      <c r="E209" s="60" t="s">
        <v>37</v>
      </c>
      <c r="F209" s="58" t="s">
        <v>378</v>
      </c>
      <c r="G209" s="71"/>
      <c r="H209" s="61">
        <v>1</v>
      </c>
      <c r="I209" s="81"/>
      <c r="J209" s="71"/>
      <c r="K209" s="63">
        <f>SUM(G209:J209)</f>
        <v>1</v>
      </c>
      <c r="L209" s="84"/>
      <c r="M209" s="74"/>
      <c r="N209" s="71"/>
      <c r="O209" s="65">
        <v>5.7812499999999996E-2</v>
      </c>
      <c r="P209" s="38">
        <v>100</v>
      </c>
      <c r="Q209" s="72"/>
      <c r="R209" s="71"/>
      <c r="S209" s="72"/>
      <c r="T209" s="71"/>
      <c r="U209" s="75"/>
      <c r="V209" s="61">
        <v>100</v>
      </c>
      <c r="W209" s="71"/>
      <c r="X209" s="71"/>
      <c r="Y209" s="71"/>
      <c r="Z209" s="87">
        <f>(SUM(U209:X209))-Y209</f>
        <v>100</v>
      </c>
      <c r="AA209" s="88">
        <v>203</v>
      </c>
      <c r="AB209" s="74"/>
      <c r="AC209" s="71"/>
      <c r="AD209" s="72"/>
      <c r="AE209" s="71"/>
      <c r="AF209" s="72"/>
      <c r="AG209" s="71"/>
      <c r="AH209" s="72"/>
      <c r="AI209" s="71"/>
      <c r="AJ209" s="75"/>
      <c r="AK209" s="71"/>
      <c r="AL209" s="71"/>
      <c r="AM209" s="71"/>
      <c r="AN209" s="71"/>
      <c r="AO209" s="71"/>
      <c r="AP209" s="76">
        <f>SUM(AJ209:AO209)</f>
        <v>0</v>
      </c>
      <c r="AQ209" s="71"/>
    </row>
    <row r="210" spans="1:43">
      <c r="A210" s="38">
        <v>204</v>
      </c>
      <c r="B210" s="86" t="s">
        <v>379</v>
      </c>
      <c r="C210" s="58" t="s">
        <v>281</v>
      </c>
      <c r="D210" s="59">
        <v>1975</v>
      </c>
      <c r="E210" s="60" t="s">
        <v>40</v>
      </c>
      <c r="F210" s="58" t="s">
        <v>215</v>
      </c>
      <c r="G210" s="71"/>
      <c r="H210" s="71"/>
      <c r="I210" s="62">
        <v>1</v>
      </c>
      <c r="J210" s="71"/>
      <c r="K210" s="63">
        <f>SUM(G210:J210)</f>
        <v>1</v>
      </c>
      <c r="L210" s="71"/>
      <c r="M210" s="74"/>
      <c r="N210" s="71"/>
      <c r="O210" s="72"/>
      <c r="P210" s="71"/>
      <c r="Q210" s="65">
        <v>3.5104166666666665E-2</v>
      </c>
      <c r="R210" s="38">
        <v>102</v>
      </c>
      <c r="S210" s="72"/>
      <c r="T210" s="71"/>
      <c r="U210" s="75"/>
      <c r="V210" s="71"/>
      <c r="W210" s="61">
        <v>102</v>
      </c>
      <c r="X210" s="71"/>
      <c r="Y210" s="71"/>
      <c r="Z210" s="87">
        <f>(SUM(U210:X210))-Y210</f>
        <v>102</v>
      </c>
      <c r="AA210" s="88">
        <v>204</v>
      </c>
      <c r="AB210" s="74"/>
      <c r="AC210" s="71"/>
      <c r="AD210" s="72"/>
      <c r="AE210" s="71"/>
      <c r="AF210" s="72"/>
      <c r="AG210" s="71"/>
      <c r="AH210" s="72"/>
      <c r="AI210" s="71"/>
      <c r="AJ210" s="75"/>
      <c r="AK210" s="71"/>
      <c r="AL210" s="71"/>
      <c r="AM210" s="71"/>
      <c r="AN210" s="71"/>
      <c r="AO210" s="71"/>
      <c r="AP210" s="76">
        <f>SUM(AJ210:AO210)</f>
        <v>0</v>
      </c>
      <c r="AQ210" s="71"/>
    </row>
    <row r="211" spans="1:43">
      <c r="A211" s="38">
        <v>205</v>
      </c>
      <c r="B211" s="86" t="s">
        <v>380</v>
      </c>
      <c r="C211" s="58" t="s">
        <v>131</v>
      </c>
      <c r="D211" s="59">
        <v>1947</v>
      </c>
      <c r="E211" s="60" t="s">
        <v>89</v>
      </c>
      <c r="F211" s="58" t="s">
        <v>261</v>
      </c>
      <c r="G211" s="71"/>
      <c r="H211" s="71"/>
      <c r="I211" s="62">
        <v>1</v>
      </c>
      <c r="J211" s="71"/>
      <c r="K211" s="63">
        <f>SUM(G211:J211)</f>
        <v>1</v>
      </c>
      <c r="L211" s="71"/>
      <c r="M211" s="74"/>
      <c r="N211" s="71"/>
      <c r="O211" s="72"/>
      <c r="P211" s="71"/>
      <c r="Q211" s="65">
        <v>3.5300925925925923E-2</v>
      </c>
      <c r="R211" s="38">
        <v>106</v>
      </c>
      <c r="S211" s="72"/>
      <c r="T211" s="71"/>
      <c r="U211" s="75"/>
      <c r="V211" s="71"/>
      <c r="W211" s="61">
        <v>106</v>
      </c>
      <c r="X211" s="71"/>
      <c r="Y211" s="71"/>
      <c r="Z211" s="87">
        <f>(SUM(U211:X211))-Y211</f>
        <v>106</v>
      </c>
      <c r="AA211" s="88">
        <v>205</v>
      </c>
      <c r="AB211" s="74"/>
      <c r="AC211" s="71"/>
      <c r="AD211" s="72"/>
      <c r="AE211" s="71"/>
      <c r="AF211" s="72"/>
      <c r="AG211" s="71"/>
      <c r="AH211" s="72"/>
      <c r="AI211" s="71"/>
      <c r="AJ211" s="75"/>
      <c r="AK211" s="71"/>
      <c r="AL211" s="71"/>
      <c r="AM211" s="71"/>
      <c r="AN211" s="71"/>
      <c r="AO211" s="71"/>
      <c r="AP211" s="76">
        <f>SUM(AJ211:AO211)</f>
        <v>0</v>
      </c>
      <c r="AQ211" s="71"/>
    </row>
    <row r="212" spans="1:43">
      <c r="A212" s="38">
        <v>206</v>
      </c>
      <c r="B212" s="86" t="s">
        <v>381</v>
      </c>
      <c r="C212" s="58" t="s">
        <v>129</v>
      </c>
      <c r="D212" s="59">
        <v>1974</v>
      </c>
      <c r="E212" s="60" t="s">
        <v>40</v>
      </c>
      <c r="F212" s="58" t="s">
        <v>41</v>
      </c>
      <c r="G212" s="61">
        <v>1</v>
      </c>
      <c r="H212" s="79"/>
      <c r="I212" s="81"/>
      <c r="J212" s="71"/>
      <c r="K212" s="63">
        <f>SUM(G212:J212)</f>
        <v>1</v>
      </c>
      <c r="L212" s="71"/>
      <c r="M212" s="64">
        <v>3.4999999999999996E-2</v>
      </c>
      <c r="N212" s="38">
        <v>107</v>
      </c>
      <c r="O212" s="72"/>
      <c r="P212" s="71"/>
      <c r="Q212" s="72"/>
      <c r="R212" s="71"/>
      <c r="S212" s="72"/>
      <c r="T212" s="71"/>
      <c r="U212" s="66">
        <v>107</v>
      </c>
      <c r="V212" s="71"/>
      <c r="W212" s="71"/>
      <c r="X212" s="71"/>
      <c r="Y212" s="71"/>
      <c r="Z212" s="87">
        <f>(SUM(U212:X212))-Y212</f>
        <v>107</v>
      </c>
      <c r="AA212" s="88">
        <v>206</v>
      </c>
      <c r="AB212" s="74"/>
      <c r="AC212" s="71"/>
      <c r="AD212" s="72"/>
      <c r="AE212" s="71"/>
      <c r="AF212" s="72"/>
      <c r="AG212" s="71"/>
      <c r="AH212" s="72"/>
      <c r="AI212" s="71"/>
      <c r="AJ212" s="75"/>
      <c r="AK212" s="71"/>
      <c r="AL212" s="71"/>
      <c r="AM212" s="71"/>
      <c r="AN212" s="71"/>
      <c r="AO212" s="71"/>
      <c r="AP212" s="76">
        <f>SUM(AJ212:AO212)</f>
        <v>0</v>
      </c>
      <c r="AQ212" s="71"/>
    </row>
    <row r="213" spans="1:43">
      <c r="A213" s="38">
        <v>207</v>
      </c>
      <c r="B213" s="86" t="s">
        <v>382</v>
      </c>
      <c r="C213" s="58" t="s">
        <v>49</v>
      </c>
      <c r="D213" s="59">
        <v>1992</v>
      </c>
      <c r="E213" s="60" t="s">
        <v>37</v>
      </c>
      <c r="F213" s="58" t="s">
        <v>354</v>
      </c>
      <c r="G213" s="61">
        <v>1</v>
      </c>
      <c r="H213" s="71"/>
      <c r="I213" s="81"/>
      <c r="J213" s="71"/>
      <c r="K213" s="63">
        <f>SUM(G213:J213)</f>
        <v>1</v>
      </c>
      <c r="L213" s="71"/>
      <c r="M213" s="64">
        <v>3.5266203703703702E-2</v>
      </c>
      <c r="N213" s="38">
        <v>109</v>
      </c>
      <c r="O213" s="72"/>
      <c r="P213" s="71"/>
      <c r="Q213" s="72"/>
      <c r="R213" s="71"/>
      <c r="S213" s="72"/>
      <c r="T213" s="71"/>
      <c r="U213" s="66">
        <v>109</v>
      </c>
      <c r="V213" s="71"/>
      <c r="W213" s="71"/>
      <c r="X213" s="71"/>
      <c r="Y213" s="71"/>
      <c r="Z213" s="87">
        <f>(SUM(U213:X213))-Y213</f>
        <v>109</v>
      </c>
      <c r="AA213" s="88">
        <v>207</v>
      </c>
      <c r="AB213" s="74"/>
      <c r="AC213" s="71"/>
      <c r="AD213" s="72"/>
      <c r="AE213" s="71"/>
      <c r="AF213" s="72"/>
      <c r="AG213" s="71"/>
      <c r="AH213" s="72"/>
      <c r="AI213" s="71"/>
      <c r="AJ213" s="75"/>
      <c r="AK213" s="71"/>
      <c r="AL213" s="71"/>
      <c r="AM213" s="71"/>
      <c r="AN213" s="71"/>
      <c r="AO213" s="71"/>
      <c r="AP213" s="76">
        <f>SUM(AJ213:AO213)</f>
        <v>0</v>
      </c>
      <c r="AQ213" s="71"/>
    </row>
    <row r="214" spans="1:43">
      <c r="A214" s="38">
        <v>208</v>
      </c>
      <c r="B214" s="86" t="s">
        <v>383</v>
      </c>
      <c r="C214" s="58" t="s">
        <v>46</v>
      </c>
      <c r="D214" s="59">
        <v>1989</v>
      </c>
      <c r="E214" s="60" t="s">
        <v>37</v>
      </c>
      <c r="F214" s="58" t="s">
        <v>140</v>
      </c>
      <c r="G214" s="71"/>
      <c r="H214" s="71"/>
      <c r="I214" s="62">
        <v>1</v>
      </c>
      <c r="J214" s="71"/>
      <c r="K214" s="63">
        <f>SUM(G214:J214)</f>
        <v>1</v>
      </c>
      <c r="L214" s="71"/>
      <c r="M214" s="74"/>
      <c r="N214" s="71"/>
      <c r="O214" s="72"/>
      <c r="P214" s="71"/>
      <c r="Q214" s="65">
        <v>3.5439814814814813E-2</v>
      </c>
      <c r="R214" s="38">
        <v>109</v>
      </c>
      <c r="S214" s="72"/>
      <c r="T214" s="71"/>
      <c r="U214" s="75"/>
      <c r="V214" s="71"/>
      <c r="W214" s="61">
        <v>109</v>
      </c>
      <c r="X214" s="71"/>
      <c r="Y214" s="71"/>
      <c r="Z214" s="87">
        <f>(SUM(U214:X214))-Y214</f>
        <v>109</v>
      </c>
      <c r="AA214" s="88">
        <v>208</v>
      </c>
      <c r="AB214" s="74"/>
      <c r="AC214" s="71"/>
      <c r="AD214" s="72"/>
      <c r="AE214" s="71"/>
      <c r="AF214" s="72"/>
      <c r="AG214" s="71"/>
      <c r="AH214" s="72"/>
      <c r="AI214" s="71"/>
      <c r="AJ214" s="75"/>
      <c r="AK214" s="71"/>
      <c r="AL214" s="71"/>
      <c r="AM214" s="71"/>
      <c r="AN214" s="71"/>
      <c r="AO214" s="71"/>
      <c r="AP214" s="76">
        <f>SUM(AJ214:AO214)</f>
        <v>0</v>
      </c>
      <c r="AQ214" s="71"/>
    </row>
    <row r="215" spans="1:43">
      <c r="A215" s="38">
        <v>209</v>
      </c>
      <c r="B215" s="86" t="s">
        <v>384</v>
      </c>
      <c r="C215" s="58" t="s">
        <v>71</v>
      </c>
      <c r="D215" s="59">
        <v>1976</v>
      </c>
      <c r="E215" s="60" t="s">
        <v>40</v>
      </c>
      <c r="F215" s="58" t="s">
        <v>229</v>
      </c>
      <c r="G215" s="61">
        <v>1</v>
      </c>
      <c r="H215" s="71"/>
      <c r="I215" s="81"/>
      <c r="J215" s="71"/>
      <c r="K215" s="63">
        <f>SUM(G215:J215)</f>
        <v>1</v>
      </c>
      <c r="L215" s="32">
        <v>1</v>
      </c>
      <c r="M215" s="64">
        <v>3.5543981481481475E-2</v>
      </c>
      <c r="N215" s="38">
        <v>111</v>
      </c>
      <c r="O215" s="72"/>
      <c r="P215" s="71"/>
      <c r="Q215" s="72"/>
      <c r="R215" s="71"/>
      <c r="S215" s="72"/>
      <c r="T215" s="71"/>
      <c r="U215" s="66">
        <v>111</v>
      </c>
      <c r="V215" s="71"/>
      <c r="W215" s="71"/>
      <c r="X215" s="71"/>
      <c r="Y215" s="71"/>
      <c r="Z215" s="87">
        <f>(SUM(U215:X215))-Y215</f>
        <v>111</v>
      </c>
      <c r="AA215" s="88">
        <v>209</v>
      </c>
      <c r="AB215" s="64">
        <v>3.5543981481481475E-2</v>
      </c>
      <c r="AC215" s="38">
        <v>58</v>
      </c>
      <c r="AD215" s="72"/>
      <c r="AE215" s="71"/>
      <c r="AF215" s="72"/>
      <c r="AG215" s="71"/>
      <c r="AH215" s="72"/>
      <c r="AI215" s="71"/>
      <c r="AJ215" s="66">
        <v>58</v>
      </c>
      <c r="AK215" s="71"/>
      <c r="AL215" s="71"/>
      <c r="AM215" s="71"/>
      <c r="AN215" s="71"/>
      <c r="AO215" s="71"/>
      <c r="AP215" s="76">
        <f>(SUM(AJ215:AM215)-AN215)+AO215</f>
        <v>58</v>
      </c>
      <c r="AQ215" s="71">
        <v>90</v>
      </c>
    </row>
    <row r="216" spans="1:43">
      <c r="A216" s="38">
        <v>210</v>
      </c>
      <c r="B216" s="86" t="s">
        <v>385</v>
      </c>
      <c r="C216" s="58" t="s">
        <v>281</v>
      </c>
      <c r="D216" s="59">
        <v>1970</v>
      </c>
      <c r="E216" s="60" t="s">
        <v>100</v>
      </c>
      <c r="F216" s="58" t="s">
        <v>386</v>
      </c>
      <c r="G216" s="61">
        <v>1</v>
      </c>
      <c r="H216" s="71"/>
      <c r="I216" s="81"/>
      <c r="J216" s="71"/>
      <c r="K216" s="63">
        <f>SUM(G216:J216)</f>
        <v>1</v>
      </c>
      <c r="L216" s="84"/>
      <c r="M216" s="64">
        <v>3.560185185185185E-2</v>
      </c>
      <c r="N216" s="38">
        <v>112</v>
      </c>
      <c r="O216" s="72"/>
      <c r="P216" s="71"/>
      <c r="Q216" s="72"/>
      <c r="R216" s="71"/>
      <c r="S216" s="72"/>
      <c r="T216" s="71"/>
      <c r="U216" s="66">
        <v>112</v>
      </c>
      <c r="V216" s="71"/>
      <c r="W216" s="71"/>
      <c r="X216" s="71"/>
      <c r="Y216" s="71"/>
      <c r="Z216" s="87">
        <f>(SUM(U216:X216))-Y216</f>
        <v>112</v>
      </c>
      <c r="AA216" s="88">
        <v>210</v>
      </c>
      <c r="AB216" s="74"/>
      <c r="AC216" s="71"/>
      <c r="AD216" s="72"/>
      <c r="AE216" s="71"/>
      <c r="AF216" s="72"/>
      <c r="AG216" s="71"/>
      <c r="AH216" s="72"/>
      <c r="AI216" s="71"/>
      <c r="AJ216" s="75"/>
      <c r="AK216" s="71"/>
      <c r="AL216" s="71"/>
      <c r="AM216" s="71"/>
      <c r="AN216" s="71"/>
      <c r="AO216" s="71"/>
      <c r="AP216" s="76">
        <f>SUM(AJ216:AO216)</f>
        <v>0</v>
      </c>
      <c r="AQ216" s="71"/>
    </row>
    <row r="217" spans="1:43">
      <c r="A217" s="38">
        <v>211</v>
      </c>
      <c r="B217" s="86" t="s">
        <v>387</v>
      </c>
      <c r="C217" s="58" t="s">
        <v>117</v>
      </c>
      <c r="D217" s="59">
        <v>1996</v>
      </c>
      <c r="E217" s="60" t="s">
        <v>67</v>
      </c>
      <c r="F217" s="58" t="s">
        <v>388</v>
      </c>
      <c r="G217" s="71"/>
      <c r="H217" s="71"/>
      <c r="I217" s="62">
        <v>1</v>
      </c>
      <c r="J217" s="71"/>
      <c r="K217" s="63">
        <f>SUM(G217:J217)</f>
        <v>1</v>
      </c>
      <c r="L217" s="32">
        <v>1</v>
      </c>
      <c r="M217" s="74"/>
      <c r="N217" s="71"/>
      <c r="O217" s="72"/>
      <c r="P217" s="71"/>
      <c r="Q217" s="65">
        <v>3.5879629629629629E-2</v>
      </c>
      <c r="R217" s="38">
        <v>113</v>
      </c>
      <c r="S217" s="72"/>
      <c r="T217" s="71"/>
      <c r="U217" s="75"/>
      <c r="V217" s="71"/>
      <c r="W217" s="61">
        <v>113</v>
      </c>
      <c r="X217" s="71"/>
      <c r="Y217" s="71"/>
      <c r="Z217" s="87">
        <f>(SUM(U217:X217))-Y217</f>
        <v>113</v>
      </c>
      <c r="AA217" s="88">
        <v>211</v>
      </c>
      <c r="AB217" s="74"/>
      <c r="AC217" s="71"/>
      <c r="AD217" s="72"/>
      <c r="AE217" s="71"/>
      <c r="AF217" s="65">
        <v>3.5879629629629629E-2</v>
      </c>
      <c r="AG217" s="38">
        <v>54</v>
      </c>
      <c r="AH217" s="72"/>
      <c r="AI217" s="71"/>
      <c r="AJ217" s="75"/>
      <c r="AK217" s="71"/>
      <c r="AL217" s="61">
        <v>54</v>
      </c>
      <c r="AM217" s="71"/>
      <c r="AN217" s="71"/>
      <c r="AO217" s="71"/>
      <c r="AP217" s="76">
        <f>(SUM(AJ217:AM217)-AN217)+AO217</f>
        <v>54</v>
      </c>
      <c r="AQ217" s="71">
        <v>88</v>
      </c>
    </row>
    <row r="218" spans="1:43">
      <c r="A218" s="38">
        <v>212</v>
      </c>
      <c r="B218" s="86" t="s">
        <v>389</v>
      </c>
      <c r="C218" s="58" t="s">
        <v>390</v>
      </c>
      <c r="D218" s="59">
        <v>1984</v>
      </c>
      <c r="E218" s="60" t="s">
        <v>37</v>
      </c>
      <c r="F218" s="58" t="s">
        <v>369</v>
      </c>
      <c r="G218" s="61">
        <v>1</v>
      </c>
      <c r="H218" s="79"/>
      <c r="I218" s="81"/>
      <c r="J218" s="71"/>
      <c r="K218" s="63">
        <f>SUM(G218:J218)</f>
        <v>1</v>
      </c>
      <c r="L218" s="71"/>
      <c r="M218" s="64">
        <v>3.5706018518518519E-2</v>
      </c>
      <c r="N218" s="38">
        <v>115</v>
      </c>
      <c r="O218" s="72"/>
      <c r="P218" s="71"/>
      <c r="Q218" s="72"/>
      <c r="R218" s="71"/>
      <c r="S218" s="72"/>
      <c r="T218" s="71"/>
      <c r="U218" s="66">
        <v>115</v>
      </c>
      <c r="V218" s="71"/>
      <c r="W218" s="71"/>
      <c r="X218" s="71"/>
      <c r="Y218" s="71"/>
      <c r="Z218" s="87">
        <f>(SUM(U218:X218))-Y218</f>
        <v>115</v>
      </c>
      <c r="AA218" s="88">
        <v>212</v>
      </c>
      <c r="AB218" s="74"/>
      <c r="AC218" s="71"/>
      <c r="AD218" s="72"/>
      <c r="AE218" s="71"/>
      <c r="AF218" s="72"/>
      <c r="AG218" s="71"/>
      <c r="AH218" s="72"/>
      <c r="AI218" s="71"/>
      <c r="AJ218" s="75"/>
      <c r="AK218" s="71"/>
      <c r="AL218" s="71"/>
      <c r="AM218" s="71"/>
      <c r="AN218" s="71"/>
      <c r="AO218" s="71"/>
      <c r="AP218" s="76">
        <f>SUM(AJ218:AO218)</f>
        <v>0</v>
      </c>
      <c r="AQ218" s="71"/>
    </row>
    <row r="219" spans="1:43">
      <c r="A219" s="38">
        <v>213</v>
      </c>
      <c r="B219" s="86" t="s">
        <v>391</v>
      </c>
      <c r="C219" s="58" t="s">
        <v>46</v>
      </c>
      <c r="D219" s="59">
        <v>1996</v>
      </c>
      <c r="E219" s="60" t="s">
        <v>67</v>
      </c>
      <c r="F219" s="58" t="s">
        <v>186</v>
      </c>
      <c r="G219" s="71"/>
      <c r="H219" s="71"/>
      <c r="I219" s="62">
        <v>1</v>
      </c>
      <c r="J219" s="71"/>
      <c r="K219" s="63">
        <f>SUM(G219:J219)</f>
        <v>1</v>
      </c>
      <c r="L219" s="71"/>
      <c r="M219" s="74"/>
      <c r="N219" s="71"/>
      <c r="O219" s="72"/>
      <c r="P219" s="71"/>
      <c r="Q219" s="65">
        <v>3.6018518518518519E-2</v>
      </c>
      <c r="R219" s="38">
        <v>115</v>
      </c>
      <c r="S219" s="72"/>
      <c r="T219" s="71"/>
      <c r="U219" s="75"/>
      <c r="V219" s="71"/>
      <c r="W219" s="61">
        <v>115</v>
      </c>
      <c r="X219" s="71"/>
      <c r="Y219" s="71"/>
      <c r="Z219" s="87">
        <f>(SUM(U219:X219))-Y219</f>
        <v>115</v>
      </c>
      <c r="AA219" s="88">
        <v>213</v>
      </c>
      <c r="AB219" s="74"/>
      <c r="AC219" s="71"/>
      <c r="AD219" s="72"/>
      <c r="AE219" s="71"/>
      <c r="AF219" s="72"/>
      <c r="AG219" s="71"/>
      <c r="AH219" s="72"/>
      <c r="AI219" s="71"/>
      <c r="AJ219" s="75"/>
      <c r="AK219" s="71"/>
      <c r="AL219" s="71"/>
      <c r="AM219" s="71"/>
      <c r="AN219" s="71"/>
      <c r="AO219" s="71"/>
      <c r="AP219" s="76">
        <f>SUM(AJ219:AO219)</f>
        <v>0</v>
      </c>
      <c r="AQ219" s="71"/>
    </row>
    <row r="220" spans="1:43">
      <c r="A220" s="38">
        <v>214</v>
      </c>
      <c r="B220" s="86" t="s">
        <v>392</v>
      </c>
      <c r="C220" s="58" t="s">
        <v>393</v>
      </c>
      <c r="D220" s="59">
        <v>1977</v>
      </c>
      <c r="E220" s="60" t="s">
        <v>40</v>
      </c>
      <c r="F220" s="58" t="s">
        <v>317</v>
      </c>
      <c r="G220" s="71"/>
      <c r="H220" s="71"/>
      <c r="I220" s="62">
        <v>1</v>
      </c>
      <c r="J220" s="71"/>
      <c r="K220" s="63">
        <f>SUM(G220:J220)</f>
        <v>1</v>
      </c>
      <c r="L220" s="71"/>
      <c r="M220" s="74"/>
      <c r="N220" s="71"/>
      <c r="O220" s="72"/>
      <c r="P220" s="71"/>
      <c r="Q220" s="65">
        <v>3.619212962962963E-2</v>
      </c>
      <c r="R220" s="38">
        <v>116</v>
      </c>
      <c r="S220" s="72"/>
      <c r="T220" s="71"/>
      <c r="U220" s="75"/>
      <c r="V220" s="71"/>
      <c r="W220" s="61">
        <v>116</v>
      </c>
      <c r="X220" s="71"/>
      <c r="Y220" s="71"/>
      <c r="Z220" s="87">
        <f>(SUM(U220:X220))-Y220</f>
        <v>116</v>
      </c>
      <c r="AA220" s="88">
        <v>214</v>
      </c>
      <c r="AB220" s="74"/>
      <c r="AC220" s="71"/>
      <c r="AD220" s="72"/>
      <c r="AE220" s="71"/>
      <c r="AF220" s="72"/>
      <c r="AG220" s="71"/>
      <c r="AH220" s="72"/>
      <c r="AI220" s="71"/>
      <c r="AJ220" s="75"/>
      <c r="AK220" s="71"/>
      <c r="AL220" s="71"/>
      <c r="AM220" s="71"/>
      <c r="AN220" s="71"/>
      <c r="AO220" s="71"/>
      <c r="AP220" s="76">
        <f>SUM(AJ220:AO220)</f>
        <v>0</v>
      </c>
      <c r="AQ220" s="71"/>
    </row>
    <row r="221" spans="1:43">
      <c r="A221" s="38">
        <v>215</v>
      </c>
      <c r="B221" s="86" t="s">
        <v>394</v>
      </c>
      <c r="C221" s="58" t="s">
        <v>214</v>
      </c>
      <c r="D221" s="59">
        <v>1988</v>
      </c>
      <c r="E221" s="60" t="s">
        <v>37</v>
      </c>
      <c r="F221" s="58" t="s">
        <v>395</v>
      </c>
      <c r="G221" s="61">
        <v>1</v>
      </c>
      <c r="H221" s="71"/>
      <c r="I221" s="81"/>
      <c r="J221" s="71"/>
      <c r="K221" s="63">
        <f>SUM(G221:J221)</f>
        <v>1</v>
      </c>
      <c r="L221" s="71"/>
      <c r="M221" s="64">
        <v>3.5902777777777777E-2</v>
      </c>
      <c r="N221" s="38">
        <v>117</v>
      </c>
      <c r="O221" s="72"/>
      <c r="P221" s="71"/>
      <c r="Q221" s="72"/>
      <c r="R221" s="71"/>
      <c r="S221" s="72"/>
      <c r="T221" s="71"/>
      <c r="U221" s="66">
        <v>117</v>
      </c>
      <c r="V221" s="71"/>
      <c r="W221" s="71"/>
      <c r="X221" s="71"/>
      <c r="Y221" s="71"/>
      <c r="Z221" s="87">
        <f>(SUM(U221:X221))-Y221</f>
        <v>117</v>
      </c>
      <c r="AA221" s="88">
        <v>215</v>
      </c>
      <c r="AB221" s="74"/>
      <c r="AC221" s="71"/>
      <c r="AD221" s="72"/>
      <c r="AE221" s="71"/>
      <c r="AF221" s="72"/>
      <c r="AG221" s="71"/>
      <c r="AH221" s="72"/>
      <c r="AI221" s="71"/>
      <c r="AJ221" s="75"/>
      <c r="AK221" s="71"/>
      <c r="AL221" s="71"/>
      <c r="AM221" s="71"/>
      <c r="AN221" s="71"/>
      <c r="AO221" s="71"/>
      <c r="AP221" s="76">
        <f>SUM(AJ221:AO221)</f>
        <v>0</v>
      </c>
      <c r="AQ221" s="71"/>
    </row>
    <row r="222" spans="1:43">
      <c r="A222" s="38">
        <v>216</v>
      </c>
      <c r="B222" s="86" t="s">
        <v>396</v>
      </c>
      <c r="C222" s="58" t="s">
        <v>88</v>
      </c>
      <c r="D222" s="59">
        <v>1954</v>
      </c>
      <c r="E222" s="60" t="s">
        <v>89</v>
      </c>
      <c r="F222" s="58" t="s">
        <v>397</v>
      </c>
      <c r="G222" s="71"/>
      <c r="H222" s="71"/>
      <c r="I222" s="62">
        <v>1</v>
      </c>
      <c r="J222" s="71"/>
      <c r="K222" s="63">
        <f>SUM(G222:J222)</f>
        <v>1</v>
      </c>
      <c r="L222" s="71"/>
      <c r="M222" s="74"/>
      <c r="N222" s="71"/>
      <c r="O222" s="72"/>
      <c r="P222" s="71"/>
      <c r="Q222" s="65">
        <v>3.6574074074074071E-2</v>
      </c>
      <c r="R222" s="38">
        <v>117</v>
      </c>
      <c r="S222" s="72"/>
      <c r="T222" s="71"/>
      <c r="U222" s="75"/>
      <c r="V222" s="71"/>
      <c r="W222" s="61">
        <v>117</v>
      </c>
      <c r="X222" s="71"/>
      <c r="Y222" s="71"/>
      <c r="Z222" s="87">
        <f>(SUM(U222:X222))-Y222</f>
        <v>117</v>
      </c>
      <c r="AA222" s="88">
        <v>216</v>
      </c>
      <c r="AB222" s="74"/>
      <c r="AC222" s="71"/>
      <c r="AD222" s="72"/>
      <c r="AE222" s="71"/>
      <c r="AF222" s="72"/>
      <c r="AG222" s="71"/>
      <c r="AH222" s="72"/>
      <c r="AI222" s="71"/>
      <c r="AJ222" s="75"/>
      <c r="AK222" s="71"/>
      <c r="AL222" s="71"/>
      <c r="AM222" s="71"/>
      <c r="AN222" s="71"/>
      <c r="AO222" s="71"/>
      <c r="AP222" s="76">
        <f>SUM(AJ222:AO222)</f>
        <v>0</v>
      </c>
      <c r="AQ222" s="71"/>
    </row>
    <row r="223" spans="1:43">
      <c r="A223" s="38">
        <v>217</v>
      </c>
      <c r="B223" s="86" t="s">
        <v>380</v>
      </c>
      <c r="C223" s="77" t="s">
        <v>148</v>
      </c>
      <c r="D223" s="59">
        <v>1980</v>
      </c>
      <c r="E223" s="60" t="s">
        <v>40</v>
      </c>
      <c r="F223" s="58" t="s">
        <v>140</v>
      </c>
      <c r="G223" s="61">
        <v>1</v>
      </c>
      <c r="H223" s="79"/>
      <c r="I223" s="81"/>
      <c r="J223" s="71"/>
      <c r="K223" s="63">
        <f>SUM(G223:J223)</f>
        <v>1</v>
      </c>
      <c r="L223" s="71"/>
      <c r="M223" s="64">
        <v>3.5937500000000004E-2</v>
      </c>
      <c r="N223" s="38">
        <v>118</v>
      </c>
      <c r="O223" s="72"/>
      <c r="P223" s="71"/>
      <c r="Q223" s="72"/>
      <c r="R223" s="71"/>
      <c r="S223" s="72"/>
      <c r="T223" s="71"/>
      <c r="U223" s="66">
        <v>118</v>
      </c>
      <c r="V223" s="71"/>
      <c r="W223" s="71"/>
      <c r="X223" s="71"/>
      <c r="Y223" s="71"/>
      <c r="Z223" s="87">
        <f>(SUM(U223:X223))-Y223</f>
        <v>118</v>
      </c>
      <c r="AA223" s="88">
        <v>217</v>
      </c>
      <c r="AB223" s="74"/>
      <c r="AC223" s="71"/>
      <c r="AD223" s="72"/>
      <c r="AE223" s="71"/>
      <c r="AF223" s="72"/>
      <c r="AG223" s="71"/>
      <c r="AH223" s="72"/>
      <c r="AI223" s="71"/>
      <c r="AJ223" s="75"/>
      <c r="AK223" s="71"/>
      <c r="AL223" s="71"/>
      <c r="AM223" s="71"/>
      <c r="AN223" s="71"/>
      <c r="AO223" s="71"/>
      <c r="AP223" s="76">
        <f>SUM(AJ223:AO223)</f>
        <v>0</v>
      </c>
      <c r="AQ223" s="71"/>
    </row>
    <row r="224" spans="1:43">
      <c r="A224" s="38">
        <v>218</v>
      </c>
      <c r="B224" s="86" t="s">
        <v>398</v>
      </c>
      <c r="C224" s="58" t="s">
        <v>88</v>
      </c>
      <c r="D224" s="59">
        <v>1975</v>
      </c>
      <c r="E224" s="60" t="s">
        <v>40</v>
      </c>
      <c r="F224" s="58" t="s">
        <v>399</v>
      </c>
      <c r="G224" s="61">
        <v>1</v>
      </c>
      <c r="H224" s="79"/>
      <c r="I224" s="81"/>
      <c r="J224" s="71"/>
      <c r="K224" s="63">
        <f>SUM(G224:J224)</f>
        <v>1</v>
      </c>
      <c r="L224" s="71"/>
      <c r="M224" s="64">
        <v>3.6076388888888887E-2</v>
      </c>
      <c r="N224" s="38">
        <v>119</v>
      </c>
      <c r="O224" s="72"/>
      <c r="P224" s="71"/>
      <c r="Q224" s="72"/>
      <c r="R224" s="71"/>
      <c r="S224" s="72"/>
      <c r="T224" s="71"/>
      <c r="U224" s="66">
        <v>119</v>
      </c>
      <c r="V224" s="71"/>
      <c r="W224" s="71"/>
      <c r="X224" s="71"/>
      <c r="Y224" s="71"/>
      <c r="Z224" s="87">
        <f>(SUM(U224:X224))-Y224</f>
        <v>119</v>
      </c>
      <c r="AA224" s="88">
        <v>218</v>
      </c>
      <c r="AB224" s="74"/>
      <c r="AC224" s="71"/>
      <c r="AD224" s="72"/>
      <c r="AE224" s="71"/>
      <c r="AF224" s="72"/>
      <c r="AG224" s="71"/>
      <c r="AH224" s="72"/>
      <c r="AI224" s="71"/>
      <c r="AJ224" s="75"/>
      <c r="AK224" s="71"/>
      <c r="AL224" s="71"/>
      <c r="AM224" s="71"/>
      <c r="AN224" s="71"/>
      <c r="AO224" s="71"/>
      <c r="AP224" s="76">
        <f>SUM(AJ224:AO224)</f>
        <v>0</v>
      </c>
      <c r="AQ224" s="71"/>
    </row>
    <row r="225" spans="1:43">
      <c r="A225" s="38">
        <v>219</v>
      </c>
      <c r="B225" s="86" t="s">
        <v>400</v>
      </c>
      <c r="C225" s="58" t="s">
        <v>278</v>
      </c>
      <c r="D225" s="59">
        <v>2007</v>
      </c>
      <c r="E225" s="60" t="s">
        <v>67</v>
      </c>
      <c r="F225" s="58" t="s">
        <v>44</v>
      </c>
      <c r="G225" s="71"/>
      <c r="H225" s="71"/>
      <c r="I225" s="62">
        <v>1</v>
      </c>
      <c r="J225" s="71"/>
      <c r="K225" s="63">
        <f>SUM(G225:J225)</f>
        <v>1</v>
      </c>
      <c r="L225" s="32">
        <v>1</v>
      </c>
      <c r="M225" s="74"/>
      <c r="N225" s="71"/>
      <c r="O225" s="72"/>
      <c r="P225" s="71"/>
      <c r="Q225" s="65">
        <v>3.664351851851852E-2</v>
      </c>
      <c r="R225" s="38">
        <v>119</v>
      </c>
      <c r="S225" s="72"/>
      <c r="T225" s="71"/>
      <c r="U225" s="75"/>
      <c r="V225" s="71"/>
      <c r="W225" s="61">
        <v>119</v>
      </c>
      <c r="X225" s="71"/>
      <c r="Y225" s="71"/>
      <c r="Z225" s="87">
        <f>(SUM(U225:X225))-Y225</f>
        <v>119</v>
      </c>
      <c r="AA225" s="88">
        <v>219</v>
      </c>
      <c r="AB225" s="74"/>
      <c r="AC225" s="71"/>
      <c r="AD225" s="72"/>
      <c r="AE225" s="71"/>
      <c r="AF225" s="65">
        <v>3.664351851851852E-2</v>
      </c>
      <c r="AG225" s="38">
        <v>57</v>
      </c>
      <c r="AH225" s="72"/>
      <c r="AI225" s="71"/>
      <c r="AJ225" s="75"/>
      <c r="AK225" s="71"/>
      <c r="AL225" s="61">
        <v>57</v>
      </c>
      <c r="AM225" s="71"/>
      <c r="AN225" s="71"/>
      <c r="AO225" s="71"/>
      <c r="AP225" s="76">
        <f>(SUM(AJ225:AM225)-AN225)+AO225</f>
        <v>57</v>
      </c>
      <c r="AQ225" s="71">
        <v>89</v>
      </c>
    </row>
    <row r="226" spans="1:43">
      <c r="A226" s="38">
        <v>220</v>
      </c>
      <c r="B226" s="86" t="s">
        <v>401</v>
      </c>
      <c r="C226" s="58" t="s">
        <v>117</v>
      </c>
      <c r="D226" s="59">
        <v>1957</v>
      </c>
      <c r="E226" s="60" t="s">
        <v>89</v>
      </c>
      <c r="F226" s="58" t="s">
        <v>4</v>
      </c>
      <c r="G226" s="61">
        <v>1</v>
      </c>
      <c r="H226" s="71"/>
      <c r="I226" s="81"/>
      <c r="J226" s="71"/>
      <c r="K226" s="63">
        <f>SUM(G226:J226)</f>
        <v>1</v>
      </c>
      <c r="L226" s="32">
        <v>1</v>
      </c>
      <c r="M226" s="64">
        <v>3.6111111111111115E-2</v>
      </c>
      <c r="N226" s="38">
        <v>120</v>
      </c>
      <c r="O226" s="72"/>
      <c r="P226" s="71"/>
      <c r="Q226" s="72"/>
      <c r="R226" s="71"/>
      <c r="S226" s="72"/>
      <c r="T226" s="71"/>
      <c r="U226" s="66">
        <v>120</v>
      </c>
      <c r="V226" s="71"/>
      <c r="W226" s="71"/>
      <c r="X226" s="71"/>
      <c r="Y226" s="71"/>
      <c r="Z226" s="87">
        <f>(SUM(U226:X226))-Y226</f>
        <v>120</v>
      </c>
      <c r="AA226" s="88">
        <v>220</v>
      </c>
      <c r="AB226" s="64">
        <v>3.6111111111111115E-2</v>
      </c>
      <c r="AC226" s="38">
        <v>61</v>
      </c>
      <c r="AD226" s="72"/>
      <c r="AE226" s="71"/>
      <c r="AF226" s="72"/>
      <c r="AG226" s="71"/>
      <c r="AH226" s="72"/>
      <c r="AI226" s="71"/>
      <c r="AJ226" s="66">
        <v>61</v>
      </c>
      <c r="AK226" s="71"/>
      <c r="AL226" s="71"/>
      <c r="AM226" s="71"/>
      <c r="AN226" s="71"/>
      <c r="AO226" s="71"/>
      <c r="AP226" s="76">
        <f>(SUM(AJ226:AM226)-AN226)+AO226</f>
        <v>61</v>
      </c>
      <c r="AQ226" s="71">
        <v>91</v>
      </c>
    </row>
    <row r="227" spans="1:43">
      <c r="A227" s="38">
        <v>221</v>
      </c>
      <c r="B227" s="86" t="s">
        <v>402</v>
      </c>
      <c r="C227" s="58" t="s">
        <v>266</v>
      </c>
      <c r="D227" s="59">
        <v>1949</v>
      </c>
      <c r="E227" s="60" t="s">
        <v>89</v>
      </c>
      <c r="F227" s="58" t="s">
        <v>166</v>
      </c>
      <c r="G227" s="71"/>
      <c r="H227" s="71"/>
      <c r="I227" s="62">
        <v>1</v>
      </c>
      <c r="J227" s="71"/>
      <c r="K227" s="63">
        <f>SUM(G227:J227)</f>
        <v>1</v>
      </c>
      <c r="L227" s="71"/>
      <c r="M227" s="74"/>
      <c r="N227" s="71"/>
      <c r="O227" s="72"/>
      <c r="P227" s="71"/>
      <c r="Q227" s="65">
        <v>3.6805555555555557E-2</v>
      </c>
      <c r="R227" s="38">
        <v>120</v>
      </c>
      <c r="S227" s="72"/>
      <c r="T227" s="71"/>
      <c r="U227" s="75"/>
      <c r="V227" s="71"/>
      <c r="W227" s="61">
        <v>120</v>
      </c>
      <c r="X227" s="71"/>
      <c r="Y227" s="71"/>
      <c r="Z227" s="87">
        <f>(SUM(U227:X227))-Y227</f>
        <v>120</v>
      </c>
      <c r="AA227" s="88">
        <v>221</v>
      </c>
      <c r="AB227" s="74"/>
      <c r="AC227" s="71"/>
      <c r="AD227" s="72"/>
      <c r="AE227" s="71"/>
      <c r="AF227" s="72"/>
      <c r="AG227" s="71"/>
      <c r="AH227" s="72"/>
      <c r="AI227" s="71"/>
      <c r="AJ227" s="75"/>
      <c r="AK227" s="71"/>
      <c r="AL227" s="71"/>
      <c r="AM227" s="71"/>
      <c r="AN227" s="71"/>
      <c r="AO227" s="71"/>
      <c r="AP227" s="76">
        <f>SUM(AJ227:AO227)</f>
        <v>0</v>
      </c>
      <c r="AQ227" s="71"/>
    </row>
    <row r="228" spans="1:43">
      <c r="A228" s="38">
        <v>222</v>
      </c>
      <c r="B228" s="86" t="s">
        <v>403</v>
      </c>
      <c r="C228" s="58" t="s">
        <v>240</v>
      </c>
      <c r="D228" s="59">
        <v>2005</v>
      </c>
      <c r="E228" s="60" t="s">
        <v>67</v>
      </c>
      <c r="F228" s="58" t="s">
        <v>404</v>
      </c>
      <c r="G228" s="61">
        <v>1</v>
      </c>
      <c r="H228" s="79"/>
      <c r="I228" s="81"/>
      <c r="J228" s="71"/>
      <c r="K228" s="63">
        <f>SUM(G228:J228)</f>
        <v>1</v>
      </c>
      <c r="L228" s="32">
        <v>1</v>
      </c>
      <c r="M228" s="64">
        <v>3.6261574074074078E-2</v>
      </c>
      <c r="N228" s="38">
        <v>122</v>
      </c>
      <c r="O228" s="72"/>
      <c r="P228" s="71"/>
      <c r="Q228" s="72"/>
      <c r="R228" s="71"/>
      <c r="S228" s="72"/>
      <c r="T228" s="71"/>
      <c r="U228" s="66">
        <v>122</v>
      </c>
      <c r="V228" s="71"/>
      <c r="W228" s="71"/>
      <c r="X228" s="71"/>
      <c r="Y228" s="71"/>
      <c r="Z228" s="87">
        <f>(SUM(U228:X228))-Y228</f>
        <v>122</v>
      </c>
      <c r="AA228" s="88">
        <v>222</v>
      </c>
      <c r="AB228" s="64">
        <v>3.6261574074074078E-2</v>
      </c>
      <c r="AC228" s="38">
        <v>63</v>
      </c>
      <c r="AD228" s="72"/>
      <c r="AE228" s="71"/>
      <c r="AF228" s="72"/>
      <c r="AG228" s="71"/>
      <c r="AH228" s="72"/>
      <c r="AI228" s="71"/>
      <c r="AJ228" s="66">
        <v>63</v>
      </c>
      <c r="AK228" s="71"/>
      <c r="AL228" s="71"/>
      <c r="AM228" s="71"/>
      <c r="AN228" s="71"/>
      <c r="AO228" s="71"/>
      <c r="AP228" s="76">
        <f>(SUM(AJ228:AM228)-AN228)+AO228</f>
        <v>63</v>
      </c>
      <c r="AQ228" s="71">
        <v>92</v>
      </c>
    </row>
    <row r="229" spans="1:43">
      <c r="A229" s="38">
        <v>223</v>
      </c>
      <c r="B229" s="86" t="s">
        <v>128</v>
      </c>
      <c r="C229" s="58" t="s">
        <v>71</v>
      </c>
      <c r="D229" s="59">
        <v>1981</v>
      </c>
      <c r="E229" s="60" t="s">
        <v>40</v>
      </c>
      <c r="F229" s="58" t="s">
        <v>404</v>
      </c>
      <c r="G229" s="61">
        <v>1</v>
      </c>
      <c r="H229" s="79"/>
      <c r="I229" s="81"/>
      <c r="J229" s="71"/>
      <c r="K229" s="63">
        <f>SUM(G229:J229)</f>
        <v>1</v>
      </c>
      <c r="L229" s="32">
        <v>1</v>
      </c>
      <c r="M229" s="64">
        <v>3.6655092592592593E-2</v>
      </c>
      <c r="N229" s="38">
        <v>123</v>
      </c>
      <c r="O229" s="72"/>
      <c r="P229" s="71"/>
      <c r="Q229" s="72"/>
      <c r="R229" s="71"/>
      <c r="S229" s="72"/>
      <c r="T229" s="71"/>
      <c r="U229" s="66">
        <v>123</v>
      </c>
      <c r="V229" s="71"/>
      <c r="W229" s="71"/>
      <c r="X229" s="71"/>
      <c r="Y229" s="71"/>
      <c r="Z229" s="87">
        <f>(SUM(U229:X229))-Y229</f>
        <v>123</v>
      </c>
      <c r="AA229" s="88">
        <v>223</v>
      </c>
      <c r="AB229" s="64">
        <v>3.6655092592592593E-2</v>
      </c>
      <c r="AC229" s="38">
        <v>64</v>
      </c>
      <c r="AD229" s="72"/>
      <c r="AE229" s="71"/>
      <c r="AF229" s="72"/>
      <c r="AG229" s="71"/>
      <c r="AH229" s="72"/>
      <c r="AI229" s="71"/>
      <c r="AJ229" s="66">
        <v>64</v>
      </c>
      <c r="AK229" s="71"/>
      <c r="AL229" s="71"/>
      <c r="AM229" s="71"/>
      <c r="AN229" s="71"/>
      <c r="AO229" s="71"/>
      <c r="AP229" s="76">
        <f>(SUM(AJ229:AM229)-AN229)+AO229</f>
        <v>64</v>
      </c>
      <c r="AQ229" s="71">
        <v>103</v>
      </c>
    </row>
    <row r="230" spans="1:43">
      <c r="A230" s="38">
        <v>224</v>
      </c>
      <c r="B230" s="86" t="s">
        <v>405</v>
      </c>
      <c r="C230" s="58" t="s">
        <v>168</v>
      </c>
      <c r="D230" s="59">
        <v>1996</v>
      </c>
      <c r="E230" s="60" t="s">
        <v>67</v>
      </c>
      <c r="F230" s="58" t="s">
        <v>189</v>
      </c>
      <c r="G230" s="61">
        <v>1</v>
      </c>
      <c r="H230" s="79"/>
      <c r="I230" s="81"/>
      <c r="J230" s="71"/>
      <c r="K230" s="63">
        <f>SUM(G230:J230)</f>
        <v>1</v>
      </c>
      <c r="L230" s="71"/>
      <c r="M230" s="64">
        <v>3.75462962962963E-2</v>
      </c>
      <c r="N230" s="38">
        <v>124</v>
      </c>
      <c r="O230" s="72"/>
      <c r="P230" s="71"/>
      <c r="Q230" s="72"/>
      <c r="R230" s="71"/>
      <c r="S230" s="72"/>
      <c r="T230" s="71"/>
      <c r="U230" s="66">
        <v>124</v>
      </c>
      <c r="V230" s="71"/>
      <c r="W230" s="71"/>
      <c r="X230" s="71"/>
      <c r="Y230" s="71"/>
      <c r="Z230" s="87">
        <f>(SUM(U230:X230))-Y230</f>
        <v>124</v>
      </c>
      <c r="AA230" s="88">
        <v>224</v>
      </c>
      <c r="AB230" s="74"/>
      <c r="AC230" s="71"/>
      <c r="AD230" s="72"/>
      <c r="AE230" s="71"/>
      <c r="AF230" s="72"/>
      <c r="AG230" s="71"/>
      <c r="AH230" s="72"/>
      <c r="AI230" s="71"/>
      <c r="AJ230" s="75"/>
      <c r="AK230" s="71"/>
      <c r="AL230" s="71"/>
      <c r="AM230" s="71"/>
      <c r="AN230" s="71"/>
      <c r="AO230" s="71"/>
      <c r="AP230" s="76">
        <f>SUM(AJ230:AO230)</f>
        <v>0</v>
      </c>
      <c r="AQ230" s="71"/>
    </row>
    <row r="231" spans="1:43">
      <c r="A231" s="38">
        <v>225</v>
      </c>
      <c r="B231" s="86" t="s">
        <v>406</v>
      </c>
      <c r="C231" s="58" t="s">
        <v>71</v>
      </c>
      <c r="D231" s="59">
        <v>1969</v>
      </c>
      <c r="E231" s="60" t="s">
        <v>100</v>
      </c>
      <c r="F231" s="58" t="s">
        <v>61</v>
      </c>
      <c r="G231" s="61">
        <v>1</v>
      </c>
      <c r="H231" s="79"/>
      <c r="I231" s="81"/>
      <c r="J231" s="71"/>
      <c r="K231" s="63">
        <f>SUM(G231:J231)</f>
        <v>1</v>
      </c>
      <c r="L231" s="32">
        <v>1</v>
      </c>
      <c r="M231" s="64">
        <v>3.7928240740740742E-2</v>
      </c>
      <c r="N231" s="38">
        <v>125</v>
      </c>
      <c r="O231" s="72"/>
      <c r="P231" s="71"/>
      <c r="Q231" s="72"/>
      <c r="R231" s="71"/>
      <c r="S231" s="72"/>
      <c r="T231" s="71"/>
      <c r="U231" s="66">
        <v>125</v>
      </c>
      <c r="V231" s="71"/>
      <c r="W231" s="71"/>
      <c r="X231" s="71"/>
      <c r="Y231" s="71"/>
      <c r="Z231" s="87">
        <f>(SUM(U231:X231))-Y231</f>
        <v>125</v>
      </c>
      <c r="AA231" s="88">
        <v>225</v>
      </c>
      <c r="AB231" s="64">
        <v>3.7928240740740742E-2</v>
      </c>
      <c r="AC231" s="38">
        <v>65</v>
      </c>
      <c r="AD231" s="72"/>
      <c r="AE231" s="71"/>
      <c r="AF231" s="72"/>
      <c r="AG231" s="71"/>
      <c r="AH231" s="72"/>
      <c r="AI231" s="71"/>
      <c r="AJ231" s="66">
        <v>65</v>
      </c>
      <c r="AK231" s="71"/>
      <c r="AL231" s="71"/>
      <c r="AM231" s="71"/>
      <c r="AN231" s="71"/>
      <c r="AO231" s="71"/>
      <c r="AP231" s="76">
        <f>(SUM(AJ231:AM231)-AN231)+AO231</f>
        <v>65</v>
      </c>
      <c r="AQ231" s="71">
        <v>95</v>
      </c>
    </row>
    <row r="232" spans="1:43">
      <c r="A232" s="38">
        <v>226</v>
      </c>
      <c r="B232" s="86" t="s">
        <v>407</v>
      </c>
      <c r="C232" s="58" t="s">
        <v>150</v>
      </c>
      <c r="D232" s="59">
        <v>1958</v>
      </c>
      <c r="E232" s="60" t="s">
        <v>89</v>
      </c>
      <c r="F232" s="58" t="s">
        <v>408</v>
      </c>
      <c r="G232" s="61">
        <v>1</v>
      </c>
      <c r="H232" s="79"/>
      <c r="I232" s="81"/>
      <c r="J232" s="71"/>
      <c r="K232" s="63">
        <f>SUM(G232:J232)</f>
        <v>1</v>
      </c>
      <c r="L232" s="71"/>
      <c r="M232" s="64">
        <v>3.8113425925925926E-2</v>
      </c>
      <c r="N232" s="38">
        <v>126</v>
      </c>
      <c r="O232" s="72"/>
      <c r="P232" s="71"/>
      <c r="Q232" s="72"/>
      <c r="R232" s="71"/>
      <c r="S232" s="72"/>
      <c r="T232" s="71"/>
      <c r="U232" s="66">
        <v>126</v>
      </c>
      <c r="V232" s="71"/>
      <c r="W232" s="71"/>
      <c r="X232" s="71"/>
      <c r="Y232" s="71"/>
      <c r="Z232" s="87">
        <f>(SUM(U232:X232))-Y232</f>
        <v>126</v>
      </c>
      <c r="AA232" s="88">
        <v>226</v>
      </c>
      <c r="AB232" s="74"/>
      <c r="AC232" s="71"/>
      <c r="AD232" s="72"/>
      <c r="AE232" s="71"/>
      <c r="AF232" s="72"/>
      <c r="AG232" s="71"/>
      <c r="AH232" s="72"/>
      <c r="AI232" s="71"/>
      <c r="AJ232" s="75"/>
      <c r="AK232" s="71"/>
      <c r="AL232" s="71"/>
      <c r="AM232" s="71"/>
      <c r="AN232" s="71"/>
      <c r="AO232" s="71"/>
      <c r="AP232" s="76">
        <f>SUM(AJ232:AO232)</f>
        <v>0</v>
      </c>
      <c r="AQ232" s="71"/>
    </row>
    <row r="233" spans="1:43">
      <c r="A233" s="38">
        <v>227</v>
      </c>
      <c r="B233" s="86" t="s">
        <v>409</v>
      </c>
      <c r="C233" s="58" t="s">
        <v>198</v>
      </c>
      <c r="D233" s="59">
        <v>1970</v>
      </c>
      <c r="E233" s="60" t="s">
        <v>100</v>
      </c>
      <c r="F233" s="58" t="s">
        <v>186</v>
      </c>
      <c r="G233" s="71"/>
      <c r="H233" s="71"/>
      <c r="I233" s="62">
        <v>1</v>
      </c>
      <c r="J233" s="71"/>
      <c r="K233" s="63">
        <f>SUM(G233:J233)</f>
        <v>1</v>
      </c>
      <c r="L233" s="71"/>
      <c r="M233" s="74"/>
      <c r="N233" s="71"/>
      <c r="O233" s="72"/>
      <c r="P233" s="71"/>
      <c r="Q233" s="65">
        <v>3.861111111111111E-2</v>
      </c>
      <c r="R233" s="38">
        <v>127</v>
      </c>
      <c r="S233" s="72"/>
      <c r="T233" s="71"/>
      <c r="U233" s="75"/>
      <c r="V233" s="71"/>
      <c r="W233" s="61">
        <v>127</v>
      </c>
      <c r="X233" s="71"/>
      <c r="Y233" s="71"/>
      <c r="Z233" s="87">
        <f>(SUM(U233:X233))-Y233</f>
        <v>127</v>
      </c>
      <c r="AA233" s="88">
        <v>227</v>
      </c>
      <c r="AB233" s="74"/>
      <c r="AC233" s="71"/>
      <c r="AD233" s="72"/>
      <c r="AE233" s="71"/>
      <c r="AF233" s="72"/>
      <c r="AG233" s="71"/>
      <c r="AH233" s="72"/>
      <c r="AI233" s="71"/>
      <c r="AJ233" s="75"/>
      <c r="AK233" s="71"/>
      <c r="AL233" s="71"/>
      <c r="AM233" s="71"/>
      <c r="AN233" s="71"/>
      <c r="AO233" s="71"/>
      <c r="AP233" s="76">
        <f>SUM(AJ233:AO233)</f>
        <v>0</v>
      </c>
      <c r="AQ233" s="71"/>
    </row>
    <row r="234" spans="1:43">
      <c r="A234" s="38">
        <v>228</v>
      </c>
      <c r="B234" s="86" t="s">
        <v>410</v>
      </c>
      <c r="C234" s="58" t="s">
        <v>63</v>
      </c>
      <c r="D234" s="59">
        <v>1964</v>
      </c>
      <c r="E234" s="60" t="s">
        <v>100</v>
      </c>
      <c r="F234" s="58" t="s">
        <v>411</v>
      </c>
      <c r="G234" s="61">
        <v>1</v>
      </c>
      <c r="H234" s="71"/>
      <c r="I234" s="81"/>
      <c r="J234" s="71"/>
      <c r="K234" s="63">
        <f>SUM(G234:J234)</f>
        <v>1</v>
      </c>
      <c r="L234" s="84"/>
      <c r="M234" s="64">
        <v>3.9594907407407405E-2</v>
      </c>
      <c r="N234" s="38">
        <v>131</v>
      </c>
      <c r="O234" s="72"/>
      <c r="P234" s="71"/>
      <c r="Q234" s="72"/>
      <c r="R234" s="71"/>
      <c r="S234" s="72"/>
      <c r="T234" s="71"/>
      <c r="U234" s="66">
        <v>131</v>
      </c>
      <c r="V234" s="71"/>
      <c r="W234" s="71"/>
      <c r="X234" s="71"/>
      <c r="Y234" s="71"/>
      <c r="Z234" s="87">
        <f>(SUM(U234:X234))-Y234</f>
        <v>131</v>
      </c>
      <c r="AA234" s="88">
        <v>228</v>
      </c>
      <c r="AB234" s="74"/>
      <c r="AC234" s="71"/>
      <c r="AD234" s="72"/>
      <c r="AE234" s="71"/>
      <c r="AF234" s="72"/>
      <c r="AG234" s="71"/>
      <c r="AH234" s="72"/>
      <c r="AI234" s="71"/>
      <c r="AJ234" s="75"/>
      <c r="AK234" s="71"/>
      <c r="AL234" s="71"/>
      <c r="AM234" s="71"/>
      <c r="AN234" s="71"/>
      <c r="AO234" s="71"/>
      <c r="AP234" s="76">
        <f>SUM(AJ234:AO234)</f>
        <v>0</v>
      </c>
      <c r="AQ234" s="71"/>
    </row>
    <row r="235" spans="1:43">
      <c r="A235" s="38">
        <v>229</v>
      </c>
      <c r="B235" s="86" t="s">
        <v>412</v>
      </c>
      <c r="C235" s="58" t="s">
        <v>413</v>
      </c>
      <c r="D235" s="59">
        <v>2010</v>
      </c>
      <c r="E235" s="60" t="s">
        <v>67</v>
      </c>
      <c r="F235" s="58" t="s">
        <v>61</v>
      </c>
      <c r="G235" s="71"/>
      <c r="H235" s="71"/>
      <c r="I235" s="62">
        <v>1</v>
      </c>
      <c r="J235" s="71"/>
      <c r="K235" s="63">
        <f>SUM(G235:J235)</f>
        <v>1</v>
      </c>
      <c r="L235" s="32">
        <v>1</v>
      </c>
      <c r="M235" s="74"/>
      <c r="N235" s="71"/>
      <c r="O235" s="72"/>
      <c r="P235" s="71"/>
      <c r="Q235" s="65">
        <v>3.9722222222222221E-2</v>
      </c>
      <c r="R235" s="38">
        <v>131</v>
      </c>
      <c r="S235" s="72"/>
      <c r="T235" s="71"/>
      <c r="U235" s="75"/>
      <c r="V235" s="71"/>
      <c r="W235" s="61">
        <v>131</v>
      </c>
      <c r="X235" s="71"/>
      <c r="Y235" s="71"/>
      <c r="Z235" s="87">
        <f>(SUM(U235:X235))-Y235</f>
        <v>131</v>
      </c>
      <c r="AA235" s="88">
        <v>229</v>
      </c>
      <c r="AB235" s="74"/>
      <c r="AC235" s="71"/>
      <c r="AD235" s="72"/>
      <c r="AE235" s="71"/>
      <c r="AF235" s="65">
        <v>3.9722222222222221E-2</v>
      </c>
      <c r="AG235" s="38">
        <v>64</v>
      </c>
      <c r="AH235" s="72"/>
      <c r="AI235" s="71"/>
      <c r="AJ235" s="75"/>
      <c r="AK235" s="71"/>
      <c r="AL235" s="61">
        <v>64</v>
      </c>
      <c r="AM235" s="71"/>
      <c r="AN235" s="71"/>
      <c r="AO235" s="71"/>
      <c r="AP235" s="76">
        <f>(SUM(AJ235:AM235)-AN235)+AO235</f>
        <v>64</v>
      </c>
      <c r="AQ235" s="71">
        <v>94</v>
      </c>
    </row>
    <row r="236" spans="1:43">
      <c r="A236" s="38">
        <v>230</v>
      </c>
      <c r="B236" s="86" t="s">
        <v>414</v>
      </c>
      <c r="C236" s="58" t="s">
        <v>139</v>
      </c>
      <c r="D236" s="59">
        <v>1988</v>
      </c>
      <c r="E236" s="60" t="s">
        <v>37</v>
      </c>
      <c r="F236" s="58" t="s">
        <v>415</v>
      </c>
      <c r="G236" s="61">
        <v>1</v>
      </c>
      <c r="H236" s="71"/>
      <c r="I236" s="81"/>
      <c r="J236" s="71"/>
      <c r="K236" s="63">
        <f>SUM(G236:J236)</f>
        <v>1</v>
      </c>
      <c r="L236" s="71"/>
      <c r="M236" s="64">
        <v>3.9687500000000001E-2</v>
      </c>
      <c r="N236" s="38">
        <v>132</v>
      </c>
      <c r="O236" s="72"/>
      <c r="P236" s="71"/>
      <c r="Q236" s="72"/>
      <c r="R236" s="71"/>
      <c r="S236" s="72"/>
      <c r="T236" s="71"/>
      <c r="U236" s="66">
        <v>132</v>
      </c>
      <c r="V236" s="71"/>
      <c r="W236" s="71"/>
      <c r="X236" s="71"/>
      <c r="Y236" s="71"/>
      <c r="Z236" s="87">
        <f>(SUM(U236:X236))-Y236</f>
        <v>132</v>
      </c>
      <c r="AA236" s="88">
        <v>230</v>
      </c>
      <c r="AB236" s="74"/>
      <c r="AC236" s="71"/>
      <c r="AD236" s="72"/>
      <c r="AE236" s="71"/>
      <c r="AF236" s="72"/>
      <c r="AG236" s="71"/>
      <c r="AH236" s="72"/>
      <c r="AI236" s="71"/>
      <c r="AJ236" s="75"/>
      <c r="AK236" s="71"/>
      <c r="AL236" s="71"/>
      <c r="AM236" s="71"/>
      <c r="AN236" s="71"/>
      <c r="AO236" s="71"/>
      <c r="AP236" s="76">
        <f>SUM(AJ236:AO236)</f>
        <v>0</v>
      </c>
      <c r="AQ236" s="71"/>
    </row>
    <row r="237" spans="1:43">
      <c r="A237" s="38">
        <v>231</v>
      </c>
      <c r="B237" s="86" t="s">
        <v>412</v>
      </c>
      <c r="C237" s="58" t="s">
        <v>177</v>
      </c>
      <c r="D237" s="59">
        <v>1980</v>
      </c>
      <c r="E237" s="60" t="s">
        <v>40</v>
      </c>
      <c r="F237" s="58" t="s">
        <v>61</v>
      </c>
      <c r="G237" s="71"/>
      <c r="H237" s="71"/>
      <c r="I237" s="62">
        <v>1</v>
      </c>
      <c r="J237" s="71"/>
      <c r="K237" s="63">
        <f>SUM(G237:J237)</f>
        <v>1</v>
      </c>
      <c r="L237" s="32">
        <v>1</v>
      </c>
      <c r="M237" s="74"/>
      <c r="N237" s="71"/>
      <c r="O237" s="72"/>
      <c r="P237" s="71"/>
      <c r="Q237" s="65">
        <v>3.9722222222222221E-2</v>
      </c>
      <c r="R237" s="38">
        <v>132</v>
      </c>
      <c r="S237" s="72"/>
      <c r="T237" s="71"/>
      <c r="U237" s="75"/>
      <c r="V237" s="71"/>
      <c r="W237" s="61">
        <v>132</v>
      </c>
      <c r="X237" s="71"/>
      <c r="Y237" s="71"/>
      <c r="Z237" s="87">
        <f>(SUM(U237:X237))-Y237</f>
        <v>132</v>
      </c>
      <c r="AA237" s="88">
        <v>231</v>
      </c>
      <c r="AB237" s="74"/>
      <c r="AC237" s="71"/>
      <c r="AD237" s="72"/>
      <c r="AE237" s="71"/>
      <c r="AF237" s="65">
        <v>3.9722222222222221E-2</v>
      </c>
      <c r="AG237" s="38">
        <v>65</v>
      </c>
      <c r="AH237" s="72"/>
      <c r="AI237" s="71"/>
      <c r="AJ237" s="75"/>
      <c r="AK237" s="71"/>
      <c r="AL237" s="61">
        <v>65</v>
      </c>
      <c r="AM237" s="71"/>
      <c r="AN237" s="71"/>
      <c r="AO237" s="71"/>
      <c r="AP237" s="76">
        <f>(SUM(AJ237:AM237)-AN237)+AO237</f>
        <v>65</v>
      </c>
      <c r="AQ237" s="71">
        <v>96</v>
      </c>
    </row>
    <row r="238" spans="1:43">
      <c r="A238" s="38">
        <v>232</v>
      </c>
      <c r="B238" s="86" t="s">
        <v>416</v>
      </c>
      <c r="C238" s="58" t="s">
        <v>141</v>
      </c>
      <c r="D238" s="59">
        <v>1989</v>
      </c>
      <c r="E238" s="60" t="s">
        <v>37</v>
      </c>
      <c r="F238" s="58" t="s">
        <v>186</v>
      </c>
      <c r="G238" s="71"/>
      <c r="H238" s="71"/>
      <c r="I238" s="62">
        <v>1</v>
      </c>
      <c r="J238" s="71"/>
      <c r="K238" s="63">
        <f>SUM(G238:J238)</f>
        <v>1</v>
      </c>
      <c r="L238" s="71"/>
      <c r="M238" s="74"/>
      <c r="N238" s="71"/>
      <c r="O238" s="72"/>
      <c r="P238" s="71"/>
      <c r="Q238" s="65">
        <v>3.982638888888889E-2</v>
      </c>
      <c r="R238" s="38">
        <v>133</v>
      </c>
      <c r="S238" s="72"/>
      <c r="T238" s="71"/>
      <c r="U238" s="75"/>
      <c r="V238" s="71"/>
      <c r="W238" s="61">
        <v>133</v>
      </c>
      <c r="X238" s="71"/>
      <c r="Y238" s="71"/>
      <c r="Z238" s="87">
        <f>(SUM(U238:X238))-Y238</f>
        <v>133</v>
      </c>
      <c r="AA238" s="88">
        <v>232</v>
      </c>
      <c r="AB238" s="74"/>
      <c r="AC238" s="71"/>
      <c r="AD238" s="72"/>
      <c r="AE238" s="71"/>
      <c r="AF238" s="72"/>
      <c r="AG238" s="71"/>
      <c r="AH238" s="72"/>
      <c r="AI238" s="71"/>
      <c r="AJ238" s="75"/>
      <c r="AK238" s="71"/>
      <c r="AL238" s="71"/>
      <c r="AM238" s="71"/>
      <c r="AN238" s="71"/>
      <c r="AO238" s="71"/>
      <c r="AP238" s="76">
        <f>SUM(AJ238:AO238)</f>
        <v>0</v>
      </c>
      <c r="AQ238" s="71"/>
    </row>
    <row r="239" spans="1:43">
      <c r="A239" s="38">
        <v>233</v>
      </c>
      <c r="B239" s="86" t="s">
        <v>417</v>
      </c>
      <c r="C239" s="58" t="s">
        <v>117</v>
      </c>
      <c r="D239" s="59">
        <v>1963</v>
      </c>
      <c r="E239" s="60" t="s">
        <v>89</v>
      </c>
      <c r="F239" s="58" t="s">
        <v>163</v>
      </c>
      <c r="G239" s="61">
        <v>1</v>
      </c>
      <c r="H239" s="71"/>
      <c r="I239" s="81"/>
      <c r="J239" s="71"/>
      <c r="K239" s="63">
        <f>SUM(G239:J239)</f>
        <v>1</v>
      </c>
      <c r="L239" s="71"/>
      <c r="M239" s="64">
        <v>4.0034722222222222E-2</v>
      </c>
      <c r="N239" s="38">
        <v>135</v>
      </c>
      <c r="O239" s="72"/>
      <c r="P239" s="71"/>
      <c r="Q239" s="72"/>
      <c r="R239" s="71"/>
      <c r="S239" s="72"/>
      <c r="T239" s="71"/>
      <c r="U239" s="66">
        <v>135</v>
      </c>
      <c r="V239" s="71"/>
      <c r="W239" s="71"/>
      <c r="X239" s="71"/>
      <c r="Y239" s="71"/>
      <c r="Z239" s="87">
        <f>(SUM(U239:X239))-Y239</f>
        <v>135</v>
      </c>
      <c r="AA239" s="88">
        <v>233</v>
      </c>
      <c r="AB239" s="74"/>
      <c r="AC239" s="71"/>
      <c r="AD239" s="72"/>
      <c r="AE239" s="71"/>
      <c r="AF239" s="72"/>
      <c r="AG239" s="71"/>
      <c r="AH239" s="72"/>
      <c r="AI239" s="71"/>
      <c r="AJ239" s="75"/>
      <c r="AK239" s="71"/>
      <c r="AL239" s="71"/>
      <c r="AM239" s="71"/>
      <c r="AN239" s="71"/>
      <c r="AO239" s="71"/>
      <c r="AP239" s="76">
        <f>SUM(AJ239:AO239)</f>
        <v>0</v>
      </c>
      <c r="AQ239" s="71"/>
    </row>
    <row r="240" spans="1:43">
      <c r="A240" s="38">
        <v>234</v>
      </c>
      <c r="B240" s="86" t="s">
        <v>384</v>
      </c>
      <c r="C240" s="58" t="s">
        <v>413</v>
      </c>
      <c r="D240" s="59">
        <v>1973</v>
      </c>
      <c r="E240" s="60" t="s">
        <v>100</v>
      </c>
      <c r="F240" s="58" t="s">
        <v>211</v>
      </c>
      <c r="G240" s="71"/>
      <c r="H240" s="71"/>
      <c r="I240" s="62">
        <v>1</v>
      </c>
      <c r="J240" s="71"/>
      <c r="K240" s="63">
        <f>SUM(G240:J240)</f>
        <v>1</v>
      </c>
      <c r="L240" s="32">
        <v>1</v>
      </c>
      <c r="M240" s="74"/>
      <c r="N240" s="71"/>
      <c r="O240" s="72"/>
      <c r="P240" s="71"/>
      <c r="Q240" s="65">
        <v>4.1122685185185186E-2</v>
      </c>
      <c r="R240" s="38">
        <v>137</v>
      </c>
      <c r="S240" s="72"/>
      <c r="T240" s="71"/>
      <c r="U240" s="75"/>
      <c r="V240" s="71"/>
      <c r="W240" s="61">
        <v>137</v>
      </c>
      <c r="X240" s="71"/>
      <c r="Y240" s="71"/>
      <c r="Z240" s="87">
        <f>(SUM(U240:X240))-Y240</f>
        <v>137</v>
      </c>
      <c r="AA240" s="88">
        <v>234</v>
      </c>
      <c r="AB240" s="74"/>
      <c r="AC240" s="71"/>
      <c r="AD240" s="72"/>
      <c r="AE240" s="71"/>
      <c r="AF240" s="65">
        <v>4.1122685185185186E-2</v>
      </c>
      <c r="AG240" s="38">
        <v>67</v>
      </c>
      <c r="AH240" s="72"/>
      <c r="AI240" s="71"/>
      <c r="AJ240" s="75"/>
      <c r="AK240" s="71"/>
      <c r="AL240" s="61">
        <v>67</v>
      </c>
      <c r="AM240" s="71"/>
      <c r="AN240" s="71"/>
      <c r="AO240" s="71"/>
      <c r="AP240" s="76">
        <f>(SUM(AJ240:AM240)-AN240)+AO240</f>
        <v>67</v>
      </c>
      <c r="AQ240" s="71">
        <v>97</v>
      </c>
    </row>
    <row r="241" spans="1:43">
      <c r="A241" s="38">
        <v>235</v>
      </c>
      <c r="B241" s="86" t="s">
        <v>83</v>
      </c>
      <c r="C241" s="58" t="s">
        <v>214</v>
      </c>
      <c r="D241" s="59">
        <v>1980</v>
      </c>
      <c r="E241" s="60" t="s">
        <v>40</v>
      </c>
      <c r="F241" s="58" t="s">
        <v>4</v>
      </c>
      <c r="G241" s="61">
        <v>1</v>
      </c>
      <c r="H241" s="71"/>
      <c r="I241" s="81"/>
      <c r="J241" s="71"/>
      <c r="K241" s="63">
        <f>SUM(G241:J241)</f>
        <v>1</v>
      </c>
      <c r="L241" s="32">
        <v>1</v>
      </c>
      <c r="M241" s="64">
        <v>4.0740740740740737E-2</v>
      </c>
      <c r="N241" s="38">
        <v>139</v>
      </c>
      <c r="O241" s="72"/>
      <c r="P241" s="71"/>
      <c r="Q241" s="72"/>
      <c r="R241" s="71"/>
      <c r="S241" s="72"/>
      <c r="T241" s="71"/>
      <c r="U241" s="66">
        <v>139</v>
      </c>
      <c r="V241" s="71"/>
      <c r="W241" s="71"/>
      <c r="X241" s="71"/>
      <c r="Y241" s="71"/>
      <c r="Z241" s="87">
        <f>(SUM(U241:X241))-Y241</f>
        <v>139</v>
      </c>
      <c r="AA241" s="88">
        <v>235</v>
      </c>
      <c r="AB241" s="64">
        <v>4.0740740740740737E-2</v>
      </c>
      <c r="AC241" s="38">
        <v>71</v>
      </c>
      <c r="AD241" s="72"/>
      <c r="AE241" s="71"/>
      <c r="AF241" s="72"/>
      <c r="AG241" s="71"/>
      <c r="AH241" s="72"/>
      <c r="AI241" s="71"/>
      <c r="AJ241" s="66">
        <v>71</v>
      </c>
      <c r="AK241" s="71"/>
      <c r="AL241" s="71"/>
      <c r="AM241" s="71"/>
      <c r="AN241" s="71"/>
      <c r="AO241" s="71"/>
      <c r="AP241" s="76">
        <f>(SUM(AJ241:AM241)-AN241)+AO241</f>
        <v>71</v>
      </c>
      <c r="AQ241" s="71">
        <v>100</v>
      </c>
    </row>
    <row r="242" spans="1:43">
      <c r="A242" s="38">
        <v>236</v>
      </c>
      <c r="B242" s="86" t="s">
        <v>418</v>
      </c>
      <c r="C242" s="58" t="s">
        <v>78</v>
      </c>
      <c r="D242" s="59">
        <v>1987</v>
      </c>
      <c r="E242" s="60" t="s">
        <v>37</v>
      </c>
      <c r="F242" s="58" t="s">
        <v>166</v>
      </c>
      <c r="G242" s="71"/>
      <c r="H242" s="71"/>
      <c r="I242" s="62">
        <v>1</v>
      </c>
      <c r="J242" s="71"/>
      <c r="K242" s="63">
        <f>SUM(G242:J242)</f>
        <v>1</v>
      </c>
      <c r="L242" s="71"/>
      <c r="M242" s="74"/>
      <c r="N242" s="71"/>
      <c r="O242" s="72"/>
      <c r="P242" s="71"/>
      <c r="Q242" s="65">
        <v>4.3321759259259261E-2</v>
      </c>
      <c r="R242" s="38">
        <v>140</v>
      </c>
      <c r="S242" s="72"/>
      <c r="T242" s="71"/>
      <c r="U242" s="75"/>
      <c r="V242" s="71"/>
      <c r="W242" s="61">
        <v>140</v>
      </c>
      <c r="X242" s="71"/>
      <c r="Y242" s="71"/>
      <c r="Z242" s="87">
        <f>(SUM(U242:X242))-Y242</f>
        <v>140</v>
      </c>
      <c r="AA242" s="88">
        <v>236</v>
      </c>
      <c r="AB242" s="74"/>
      <c r="AC242" s="71"/>
      <c r="AD242" s="72"/>
      <c r="AE242" s="71"/>
      <c r="AF242" s="72"/>
      <c r="AG242" s="71"/>
      <c r="AH242" s="72"/>
      <c r="AI242" s="71"/>
      <c r="AJ242" s="75"/>
      <c r="AK242" s="71"/>
      <c r="AL242" s="71"/>
      <c r="AM242" s="71"/>
      <c r="AN242" s="71"/>
      <c r="AO242" s="71"/>
      <c r="AP242" s="76">
        <f>SUM(AJ242:AO242)</f>
        <v>0</v>
      </c>
      <c r="AQ242" s="71"/>
    </row>
    <row r="243" spans="1:43">
      <c r="A243" s="38">
        <v>237</v>
      </c>
      <c r="B243" s="86" t="s">
        <v>416</v>
      </c>
      <c r="C243" s="58" t="s">
        <v>78</v>
      </c>
      <c r="D243" s="59">
        <v>1984</v>
      </c>
      <c r="E243" s="60" t="s">
        <v>37</v>
      </c>
      <c r="F243" s="58" t="s">
        <v>186</v>
      </c>
      <c r="G243" s="71"/>
      <c r="H243" s="71"/>
      <c r="I243" s="62">
        <v>1</v>
      </c>
      <c r="J243" s="71"/>
      <c r="K243" s="63">
        <f>SUM(G243:J243)</f>
        <v>1</v>
      </c>
      <c r="L243" s="71"/>
      <c r="M243" s="74"/>
      <c r="N243" s="71"/>
      <c r="O243" s="72"/>
      <c r="P243" s="71"/>
      <c r="Q243" s="65">
        <v>4.3657407407407402E-2</v>
      </c>
      <c r="R243" s="38">
        <v>141</v>
      </c>
      <c r="S243" s="72"/>
      <c r="T243" s="71"/>
      <c r="U243" s="75"/>
      <c r="V243" s="71"/>
      <c r="W243" s="61">
        <v>141</v>
      </c>
      <c r="X243" s="71"/>
      <c r="Y243" s="71"/>
      <c r="Z243" s="87">
        <f>(SUM(U243:X243))-Y243</f>
        <v>141</v>
      </c>
      <c r="AA243" s="88">
        <v>237</v>
      </c>
      <c r="AB243" s="74"/>
      <c r="AC243" s="71"/>
      <c r="AD243" s="72"/>
      <c r="AE243" s="71"/>
      <c r="AF243" s="72"/>
      <c r="AG243" s="71"/>
      <c r="AH243" s="72"/>
      <c r="AI243" s="71"/>
      <c r="AJ243" s="75"/>
      <c r="AK243" s="71"/>
      <c r="AL243" s="71"/>
      <c r="AM243" s="71"/>
      <c r="AN243" s="71"/>
      <c r="AO243" s="71"/>
      <c r="AP243" s="76">
        <f>SUM(AJ243:AO243)</f>
        <v>0</v>
      </c>
      <c r="AQ243" s="71"/>
    </row>
    <row r="244" spans="1:43">
      <c r="A244" s="38">
        <v>238</v>
      </c>
      <c r="B244" s="86" t="s">
        <v>419</v>
      </c>
      <c r="C244" s="58" t="s">
        <v>92</v>
      </c>
      <c r="D244" s="59">
        <v>1963</v>
      </c>
      <c r="E244" s="60" t="s">
        <v>89</v>
      </c>
      <c r="F244" s="77" t="s">
        <v>386</v>
      </c>
      <c r="G244" s="61">
        <v>1</v>
      </c>
      <c r="H244" s="79"/>
      <c r="I244" s="81"/>
      <c r="J244" s="71"/>
      <c r="K244" s="63">
        <f>SUM(G244:J244)</f>
        <v>1</v>
      </c>
      <c r="L244" s="71"/>
      <c r="M244" s="64">
        <v>4.2789351851851849E-2</v>
      </c>
      <c r="N244" s="38">
        <v>142</v>
      </c>
      <c r="O244" s="72"/>
      <c r="P244" s="71"/>
      <c r="Q244" s="72"/>
      <c r="R244" s="71"/>
      <c r="S244" s="72"/>
      <c r="T244" s="71"/>
      <c r="U244" s="66">
        <v>142</v>
      </c>
      <c r="V244" s="71"/>
      <c r="W244" s="71"/>
      <c r="X244" s="71"/>
      <c r="Y244" s="71"/>
      <c r="Z244" s="87">
        <f>(SUM(U244:X244))-Y244</f>
        <v>142</v>
      </c>
      <c r="AA244" s="88">
        <v>238</v>
      </c>
      <c r="AB244" s="74"/>
      <c r="AC244" s="71"/>
      <c r="AD244" s="72"/>
      <c r="AE244" s="71"/>
      <c r="AF244" s="72"/>
      <c r="AG244" s="71"/>
      <c r="AH244" s="72"/>
      <c r="AI244" s="71"/>
      <c r="AJ244" s="75"/>
      <c r="AK244" s="71"/>
      <c r="AL244" s="71"/>
      <c r="AM244" s="71"/>
      <c r="AN244" s="71"/>
      <c r="AO244" s="71"/>
      <c r="AP244" s="76">
        <f>SUM(AJ244:AO244)</f>
        <v>0</v>
      </c>
      <c r="AQ244" s="71"/>
    </row>
    <row r="245" spans="1:43">
      <c r="A245" s="38">
        <v>239</v>
      </c>
      <c r="B245" s="86" t="s">
        <v>420</v>
      </c>
      <c r="C245" s="58" t="s">
        <v>105</v>
      </c>
      <c r="D245" s="59">
        <v>1971</v>
      </c>
      <c r="E245" s="60" t="s">
        <v>100</v>
      </c>
      <c r="F245" s="58" t="s">
        <v>44</v>
      </c>
      <c r="G245" s="71"/>
      <c r="H245" s="71"/>
      <c r="I245" s="62">
        <v>1</v>
      </c>
      <c r="J245" s="71"/>
      <c r="K245" s="63">
        <f>SUM(G245:J245)</f>
        <v>1</v>
      </c>
      <c r="L245" s="32">
        <v>1</v>
      </c>
      <c r="M245" s="74"/>
      <c r="N245" s="71"/>
      <c r="O245" s="72"/>
      <c r="P245" s="71"/>
      <c r="Q245" s="65">
        <v>4.5474537037037042E-2</v>
      </c>
      <c r="R245" s="38">
        <v>142</v>
      </c>
      <c r="S245" s="72"/>
      <c r="T245" s="71"/>
      <c r="U245" s="75"/>
      <c r="V245" s="71"/>
      <c r="W245" s="61">
        <v>142</v>
      </c>
      <c r="X245" s="71"/>
      <c r="Y245" s="71"/>
      <c r="Z245" s="87">
        <f>(SUM(U245:X245))-Y245</f>
        <v>142</v>
      </c>
      <c r="AA245" s="88">
        <v>239</v>
      </c>
      <c r="AB245" s="74"/>
      <c r="AC245" s="71"/>
      <c r="AD245" s="72"/>
      <c r="AE245" s="71"/>
      <c r="AF245" s="65">
        <v>4.5474537037037042E-2</v>
      </c>
      <c r="AG245" s="38">
        <v>69</v>
      </c>
      <c r="AH245" s="72"/>
      <c r="AI245" s="71"/>
      <c r="AJ245" s="75"/>
      <c r="AK245" s="71"/>
      <c r="AL245" s="61">
        <v>69</v>
      </c>
      <c r="AM245" s="71"/>
      <c r="AN245" s="71"/>
      <c r="AO245" s="71"/>
      <c r="AP245" s="76">
        <f>(SUM(AJ245:AM245)-AN245)+AO245</f>
        <v>69</v>
      </c>
      <c r="AQ245" s="71">
        <v>98</v>
      </c>
    </row>
    <row r="246" spans="1:43">
      <c r="A246" s="38">
        <v>240</v>
      </c>
      <c r="B246" s="86" t="s">
        <v>135</v>
      </c>
      <c r="C246" s="58" t="s">
        <v>49</v>
      </c>
      <c r="D246" s="59">
        <v>1996</v>
      </c>
      <c r="E246" s="60" t="s">
        <v>67</v>
      </c>
      <c r="F246" s="58" t="s">
        <v>4</v>
      </c>
      <c r="G246" s="61">
        <v>1</v>
      </c>
      <c r="H246" s="71"/>
      <c r="I246" s="81"/>
      <c r="J246" s="71"/>
      <c r="K246" s="63">
        <f>SUM(G246:J246)</f>
        <v>1</v>
      </c>
      <c r="L246" s="32">
        <v>1</v>
      </c>
      <c r="M246" s="64">
        <v>4.280092592592593E-2</v>
      </c>
      <c r="N246" s="38">
        <v>143</v>
      </c>
      <c r="O246" s="72"/>
      <c r="P246" s="71"/>
      <c r="Q246" s="72"/>
      <c r="R246" s="71"/>
      <c r="S246" s="72"/>
      <c r="T246" s="71"/>
      <c r="U246" s="66">
        <v>143</v>
      </c>
      <c r="V246" s="71"/>
      <c r="W246" s="71"/>
      <c r="X246" s="71"/>
      <c r="Y246" s="71"/>
      <c r="Z246" s="87">
        <f>(SUM(U246:X246))-Y246</f>
        <v>143</v>
      </c>
      <c r="AA246" s="88">
        <v>240</v>
      </c>
      <c r="AB246" s="64">
        <v>4.280092592592593E-2</v>
      </c>
      <c r="AC246" s="38">
        <v>72</v>
      </c>
      <c r="AD246" s="72"/>
      <c r="AE246" s="71"/>
      <c r="AF246" s="72"/>
      <c r="AG246" s="71"/>
      <c r="AH246" s="72"/>
      <c r="AI246" s="71"/>
      <c r="AJ246" s="66">
        <v>72</v>
      </c>
      <c r="AK246" s="71"/>
      <c r="AL246" s="71"/>
      <c r="AM246" s="71"/>
      <c r="AN246" s="71"/>
      <c r="AO246" s="71"/>
      <c r="AP246" s="76">
        <f>(SUM(AJ246:AM246)-AN246)+AO246</f>
        <v>72</v>
      </c>
      <c r="AQ246" s="71">
        <v>102</v>
      </c>
    </row>
    <row r="247" spans="1:43">
      <c r="A247" s="38">
        <v>241</v>
      </c>
      <c r="B247" s="86" t="s">
        <v>421</v>
      </c>
      <c r="C247" s="58" t="s">
        <v>422</v>
      </c>
      <c r="D247" s="59">
        <v>1950</v>
      </c>
      <c r="E247" s="60" t="s">
        <v>89</v>
      </c>
      <c r="F247" s="58" t="s">
        <v>166</v>
      </c>
      <c r="G247" s="71"/>
      <c r="H247" s="71"/>
      <c r="I247" s="62">
        <v>1</v>
      </c>
      <c r="J247" s="71"/>
      <c r="K247" s="63">
        <f>SUM(G247:J247)</f>
        <v>1</v>
      </c>
      <c r="L247" s="71"/>
      <c r="M247" s="74"/>
      <c r="N247" s="71"/>
      <c r="O247" s="72"/>
      <c r="P247" s="71"/>
      <c r="Q247" s="65">
        <v>4.597222222222222E-2</v>
      </c>
      <c r="R247" s="38">
        <v>143</v>
      </c>
      <c r="S247" s="72"/>
      <c r="T247" s="71"/>
      <c r="U247" s="75"/>
      <c r="V247" s="71"/>
      <c r="W247" s="61">
        <v>143</v>
      </c>
      <c r="X247" s="71"/>
      <c r="Y247" s="71"/>
      <c r="Z247" s="87">
        <f>(SUM(U247:X247))-Y247</f>
        <v>143</v>
      </c>
      <c r="AA247" s="88">
        <v>241</v>
      </c>
      <c r="AB247" s="74"/>
      <c r="AC247" s="71"/>
      <c r="AD247" s="72"/>
      <c r="AE247" s="71"/>
      <c r="AF247" s="72"/>
      <c r="AG247" s="71"/>
      <c r="AH247" s="72"/>
      <c r="AI247" s="71"/>
      <c r="AJ247" s="75"/>
      <c r="AK247" s="71"/>
      <c r="AL247" s="71"/>
      <c r="AM247" s="71"/>
      <c r="AN247" s="71"/>
      <c r="AO247" s="71"/>
      <c r="AP247" s="76">
        <f>SUM(AJ247:AO247)</f>
        <v>0</v>
      </c>
      <c r="AQ247" s="71"/>
    </row>
    <row r="248" spans="1:43">
      <c r="A248" s="38">
        <v>242</v>
      </c>
      <c r="B248" s="86" t="s">
        <v>423</v>
      </c>
      <c r="C248" s="58" t="s">
        <v>88</v>
      </c>
      <c r="D248" s="59">
        <v>1968</v>
      </c>
      <c r="E248" s="60" t="s">
        <v>100</v>
      </c>
      <c r="F248" s="58" t="s">
        <v>44</v>
      </c>
      <c r="G248" s="71"/>
      <c r="H248" s="71"/>
      <c r="I248" s="62">
        <v>1</v>
      </c>
      <c r="J248" s="71"/>
      <c r="K248" s="63">
        <f>SUM(G248:J248)</f>
        <v>1</v>
      </c>
      <c r="L248" s="32">
        <v>1</v>
      </c>
      <c r="M248" s="74"/>
      <c r="N248" s="71"/>
      <c r="O248" s="72"/>
      <c r="P248" s="71"/>
      <c r="Q248" s="65">
        <v>4.9606481481481481E-2</v>
      </c>
      <c r="R248" s="38">
        <v>144</v>
      </c>
      <c r="S248" s="72"/>
      <c r="T248" s="71"/>
      <c r="U248" s="75"/>
      <c r="V248" s="71"/>
      <c r="W248" s="61">
        <v>144</v>
      </c>
      <c r="X248" s="71"/>
      <c r="Y248" s="71"/>
      <c r="Z248" s="87">
        <f>(SUM(U248:X248))-Y248</f>
        <v>144</v>
      </c>
      <c r="AA248" s="88">
        <v>242</v>
      </c>
      <c r="AB248" s="74"/>
      <c r="AC248" s="71"/>
      <c r="AD248" s="72"/>
      <c r="AE248" s="71"/>
      <c r="AF248" s="65">
        <v>4.9606481481481481E-2</v>
      </c>
      <c r="AG248" s="38">
        <v>70</v>
      </c>
      <c r="AH248" s="72"/>
      <c r="AI248" s="71"/>
      <c r="AJ248" s="75"/>
      <c r="AK248" s="71"/>
      <c r="AL248" s="61">
        <v>70</v>
      </c>
      <c r="AM248" s="71"/>
      <c r="AN248" s="71"/>
      <c r="AO248" s="71"/>
      <c r="AP248" s="76">
        <f>(SUM(AJ248:AM248)-AN248)+AO248</f>
        <v>70</v>
      </c>
      <c r="AQ248" s="71">
        <v>99</v>
      </c>
    </row>
    <row r="249" spans="1:43">
      <c r="A249" s="38">
        <v>243</v>
      </c>
      <c r="B249" s="86" t="s">
        <v>424</v>
      </c>
      <c r="C249" s="58" t="s">
        <v>78</v>
      </c>
      <c r="D249" s="59">
        <v>1998</v>
      </c>
      <c r="E249" s="60" t="s">
        <v>67</v>
      </c>
      <c r="F249" s="58" t="s">
        <v>4</v>
      </c>
      <c r="G249" s="61">
        <v>1</v>
      </c>
      <c r="H249" s="71"/>
      <c r="I249" s="81"/>
      <c r="J249" s="71"/>
      <c r="K249" s="63">
        <f>SUM(G249:J249)</f>
        <v>1</v>
      </c>
      <c r="L249" s="32">
        <v>1</v>
      </c>
      <c r="M249" s="64">
        <v>4.3784722222222218E-2</v>
      </c>
      <c r="N249" s="38">
        <v>145</v>
      </c>
      <c r="O249" s="72"/>
      <c r="P249" s="71"/>
      <c r="Q249" s="72"/>
      <c r="R249" s="71"/>
      <c r="S249" s="72"/>
      <c r="T249" s="71"/>
      <c r="U249" s="66">
        <v>145</v>
      </c>
      <c r="V249" s="71"/>
      <c r="W249" s="71"/>
      <c r="X249" s="71"/>
      <c r="Y249" s="71"/>
      <c r="Z249" s="87">
        <f>(SUM(U249:X249))-Y249</f>
        <v>145</v>
      </c>
      <c r="AA249" s="88">
        <v>243</v>
      </c>
      <c r="AB249" s="64">
        <v>4.3784722222222218E-2</v>
      </c>
      <c r="AC249" s="38">
        <v>74</v>
      </c>
      <c r="AD249" s="72"/>
      <c r="AE249" s="71"/>
      <c r="AF249" s="72"/>
      <c r="AG249" s="71"/>
      <c r="AH249" s="72"/>
      <c r="AI249" s="71"/>
      <c r="AJ249" s="66">
        <v>74</v>
      </c>
      <c r="AK249" s="71"/>
      <c r="AL249" s="71"/>
      <c r="AM249" s="71"/>
      <c r="AN249" s="71"/>
      <c r="AO249" s="71"/>
      <c r="AP249" s="76">
        <f>(SUM(AJ249:AM249)-AN249)+AO249</f>
        <v>74</v>
      </c>
      <c r="AQ249" s="71">
        <v>103</v>
      </c>
    </row>
    <row r="250" spans="1:43">
      <c r="A250" s="38">
        <v>244</v>
      </c>
      <c r="B250" s="86" t="s">
        <v>420</v>
      </c>
      <c r="C250" s="58" t="s">
        <v>148</v>
      </c>
      <c r="D250" s="59">
        <v>1997</v>
      </c>
      <c r="E250" s="60" t="s">
        <v>67</v>
      </c>
      <c r="F250" s="58" t="s">
        <v>44</v>
      </c>
      <c r="G250" s="71"/>
      <c r="H250" s="71"/>
      <c r="I250" s="62">
        <v>1</v>
      </c>
      <c r="J250" s="71"/>
      <c r="K250" s="63">
        <f>SUM(G250:J250)</f>
        <v>1</v>
      </c>
      <c r="L250" s="32">
        <v>1</v>
      </c>
      <c r="M250" s="74"/>
      <c r="N250" s="71"/>
      <c r="O250" s="72"/>
      <c r="P250" s="71"/>
      <c r="Q250" s="65">
        <v>4.9652777777777775E-2</v>
      </c>
      <c r="R250" s="38">
        <v>145</v>
      </c>
      <c r="S250" s="72"/>
      <c r="T250" s="71"/>
      <c r="U250" s="75"/>
      <c r="V250" s="71"/>
      <c r="W250" s="61">
        <v>145</v>
      </c>
      <c r="X250" s="71"/>
      <c r="Y250" s="71"/>
      <c r="Z250" s="87">
        <f>(SUM(U250:X250))-Y250</f>
        <v>145</v>
      </c>
      <c r="AA250" s="88">
        <v>244</v>
      </c>
      <c r="AB250" s="74"/>
      <c r="AC250" s="71"/>
      <c r="AD250" s="72"/>
      <c r="AE250" s="71"/>
      <c r="AF250" s="65">
        <v>4.9652777777777775E-2</v>
      </c>
      <c r="AG250" s="38">
        <v>71</v>
      </c>
      <c r="AH250" s="72"/>
      <c r="AI250" s="71"/>
      <c r="AJ250" s="75"/>
      <c r="AK250" s="71"/>
      <c r="AL250" s="61">
        <v>71</v>
      </c>
      <c r="AM250" s="71"/>
      <c r="AN250" s="71"/>
      <c r="AO250" s="71"/>
      <c r="AP250" s="76">
        <f>(SUM(AJ250:AM250)-AN250)+AO250</f>
        <v>71</v>
      </c>
      <c r="AQ250" s="71">
        <v>101</v>
      </c>
    </row>
    <row r="251" spans="1:43">
      <c r="A251" s="38">
        <v>245</v>
      </c>
      <c r="B251" s="86" t="s">
        <v>398</v>
      </c>
      <c r="C251" s="58" t="s">
        <v>425</v>
      </c>
      <c r="D251" s="59">
        <v>2002</v>
      </c>
      <c r="E251" s="60" t="s">
        <v>67</v>
      </c>
      <c r="F251" s="58" t="s">
        <v>426</v>
      </c>
      <c r="G251" s="61">
        <v>1</v>
      </c>
      <c r="H251" s="71"/>
      <c r="I251" s="81"/>
      <c r="J251" s="71"/>
      <c r="K251" s="63">
        <f>SUM(G251:J251)</f>
        <v>1</v>
      </c>
      <c r="L251" s="71"/>
      <c r="M251" s="64">
        <v>4.4733796296296292E-2</v>
      </c>
      <c r="N251" s="38">
        <v>146</v>
      </c>
      <c r="O251" s="72"/>
      <c r="P251" s="71"/>
      <c r="Q251" s="72"/>
      <c r="R251" s="71"/>
      <c r="S251" s="72"/>
      <c r="T251" s="71"/>
      <c r="U251" s="66">
        <v>146</v>
      </c>
      <c r="V251" s="71"/>
      <c r="W251" s="71"/>
      <c r="X251" s="71"/>
      <c r="Y251" s="71"/>
      <c r="Z251" s="87">
        <f>(SUM(U251:X251))-Y251</f>
        <v>146</v>
      </c>
      <c r="AA251" s="88">
        <v>245</v>
      </c>
      <c r="AB251" s="74"/>
      <c r="AC251" s="71"/>
      <c r="AD251" s="72"/>
      <c r="AE251" s="71"/>
      <c r="AF251" s="72"/>
      <c r="AG251" s="71"/>
      <c r="AH251" s="72"/>
      <c r="AI251" s="71"/>
      <c r="AJ251" s="75"/>
      <c r="AK251" s="71"/>
      <c r="AL251" s="71"/>
      <c r="AM251" s="71"/>
      <c r="AN251" s="71"/>
      <c r="AO251" s="71"/>
      <c r="AP251" s="76">
        <f>SUM(AJ251:AO251)</f>
        <v>0</v>
      </c>
      <c r="AQ251" s="71"/>
    </row>
    <row r="252" spans="1:43">
      <c r="A252" s="38">
        <v>246</v>
      </c>
      <c r="B252" s="86" t="s">
        <v>427</v>
      </c>
      <c r="C252" s="58" t="s">
        <v>78</v>
      </c>
      <c r="D252" s="59">
        <v>1980</v>
      </c>
      <c r="E252" s="60" t="s">
        <v>40</v>
      </c>
      <c r="F252" s="58" t="s">
        <v>428</v>
      </c>
      <c r="G252" s="61">
        <v>1</v>
      </c>
      <c r="H252" s="71"/>
      <c r="I252" s="81"/>
      <c r="J252" s="71"/>
      <c r="K252" s="63">
        <f>SUM(G252:J252)</f>
        <v>1</v>
      </c>
      <c r="L252" s="71"/>
      <c r="M252" s="64">
        <v>4.5000000000000005E-2</v>
      </c>
      <c r="N252" s="38">
        <v>147</v>
      </c>
      <c r="O252" s="72"/>
      <c r="P252" s="71"/>
      <c r="Q252" s="72"/>
      <c r="R252" s="71"/>
      <c r="S252" s="72"/>
      <c r="T252" s="71"/>
      <c r="U252" s="66">
        <v>147</v>
      </c>
      <c r="V252" s="71"/>
      <c r="W252" s="71"/>
      <c r="X252" s="71"/>
      <c r="Y252" s="71"/>
      <c r="Z252" s="87">
        <f>(SUM(U252:X252))-Y252</f>
        <v>147</v>
      </c>
      <c r="AA252" s="88">
        <v>246</v>
      </c>
      <c r="AB252" s="74"/>
      <c r="AC252" s="71"/>
      <c r="AD252" s="72"/>
      <c r="AE252" s="71"/>
      <c r="AF252" s="72"/>
      <c r="AG252" s="71"/>
      <c r="AH252" s="72"/>
      <c r="AI252" s="71"/>
      <c r="AJ252" s="75"/>
      <c r="AK252" s="71"/>
      <c r="AL252" s="71"/>
      <c r="AM252" s="71"/>
      <c r="AN252" s="71"/>
      <c r="AO252" s="71"/>
      <c r="AP252" s="76">
        <f>(SUM(AJ252:AM252)-AN252)+AO252</f>
        <v>0</v>
      </c>
      <c r="AQ252" s="71"/>
    </row>
    <row r="253" spans="1:43">
      <c r="A253" s="38">
        <v>247</v>
      </c>
      <c r="B253" s="86" t="s">
        <v>39</v>
      </c>
      <c r="C253" s="58" t="s">
        <v>136</v>
      </c>
      <c r="D253" s="59">
        <v>1946</v>
      </c>
      <c r="E253" s="60" t="s">
        <v>89</v>
      </c>
      <c r="F253" s="58" t="s">
        <v>186</v>
      </c>
      <c r="G253" s="61">
        <v>1</v>
      </c>
      <c r="H253" s="71"/>
      <c r="I253" s="81"/>
      <c r="J253" s="71"/>
      <c r="K253" s="63">
        <f>SUM(G253:J253)</f>
        <v>1</v>
      </c>
      <c r="L253" s="84"/>
      <c r="M253" s="64">
        <v>5.0520833333333327E-2</v>
      </c>
      <c r="N253" s="38">
        <v>149</v>
      </c>
      <c r="O253" s="72"/>
      <c r="P253" s="71"/>
      <c r="Q253" s="72"/>
      <c r="R253" s="71"/>
      <c r="S253" s="72"/>
      <c r="T253" s="71"/>
      <c r="U253" s="66">
        <v>149</v>
      </c>
      <c r="V253" s="71"/>
      <c r="W253" s="71"/>
      <c r="X253" s="71"/>
      <c r="Y253" s="71"/>
      <c r="Z253" s="87">
        <f>(SUM(U253:X253))-Y253</f>
        <v>149</v>
      </c>
      <c r="AA253" s="88">
        <v>247</v>
      </c>
      <c r="AB253" s="74"/>
      <c r="AC253" s="71"/>
      <c r="AD253" s="72"/>
      <c r="AE253" s="71"/>
      <c r="AF253" s="72"/>
      <c r="AG253" s="71"/>
      <c r="AH253" s="72"/>
      <c r="AI253" s="71"/>
      <c r="AJ253" s="75"/>
      <c r="AK253" s="71"/>
      <c r="AL253" s="71"/>
      <c r="AM253" s="71"/>
      <c r="AN253" s="71"/>
      <c r="AO253" s="71"/>
      <c r="AP253" s="76">
        <f>SUM(AJ253:AO253)</f>
        <v>0</v>
      </c>
      <c r="AQ253" s="71"/>
    </row>
    <row r="254" spans="1:43" s="100" customFormat="1">
      <c r="A254" s="52"/>
      <c r="B254" s="77"/>
      <c r="C254" s="77"/>
      <c r="D254" s="90"/>
      <c r="E254" s="91"/>
      <c r="F254" s="77"/>
      <c r="G254" s="52"/>
      <c r="H254" s="52"/>
      <c r="I254" s="92"/>
      <c r="J254" s="52"/>
      <c r="K254" s="93"/>
      <c r="L254" s="94"/>
      <c r="M254" s="95"/>
      <c r="N254" s="52"/>
      <c r="O254" s="96"/>
      <c r="P254" s="52"/>
      <c r="Q254" s="96"/>
      <c r="R254" s="52"/>
      <c r="S254" s="96"/>
      <c r="T254" s="52"/>
      <c r="U254" s="97"/>
      <c r="V254" s="52"/>
      <c r="W254" s="52"/>
      <c r="X254" s="52"/>
      <c r="Y254" s="52"/>
      <c r="Z254" s="98"/>
      <c r="AA254" s="99"/>
      <c r="AJ254" s="101"/>
      <c r="AK254" s="101"/>
      <c r="AL254" s="101"/>
      <c r="AM254" s="101"/>
      <c r="AN254" s="101"/>
      <c r="AO254" s="101"/>
    </row>
    <row r="255" spans="1:43" s="100" customFormat="1">
      <c r="A255" s="52"/>
      <c r="B255" s="102"/>
      <c r="C255" s="102"/>
      <c r="D255" s="103"/>
      <c r="E255" s="52"/>
      <c r="F255" s="102"/>
      <c r="G255" s="52"/>
      <c r="H255" s="52"/>
      <c r="I255" s="92"/>
      <c r="J255" s="52"/>
      <c r="K255" s="93"/>
      <c r="L255" s="94"/>
      <c r="M255" s="95"/>
      <c r="N255" s="52"/>
      <c r="O255" s="96"/>
      <c r="P255" s="52"/>
      <c r="Q255" s="96"/>
      <c r="R255" s="52"/>
      <c r="S255" s="96"/>
      <c r="T255" s="52"/>
      <c r="U255" s="97"/>
      <c r="V255" s="52"/>
      <c r="W255" s="52"/>
      <c r="X255" s="52"/>
      <c r="Y255" s="52"/>
      <c r="Z255" s="98"/>
      <c r="AA255" s="99"/>
      <c r="AJ255" s="101"/>
      <c r="AK255" s="101"/>
      <c r="AL255" s="101"/>
      <c r="AM255" s="101"/>
      <c r="AN255" s="101"/>
      <c r="AO255" s="101"/>
    </row>
    <row r="256" spans="1:43" s="100" customFormat="1" ht="23.4">
      <c r="A256" s="104" t="s">
        <v>429</v>
      </c>
      <c r="B256" s="105"/>
      <c r="C256" s="105"/>
      <c r="D256" s="105"/>
      <c r="E256" s="105"/>
      <c r="F256" s="105"/>
      <c r="G256" s="105"/>
      <c r="H256" s="105"/>
      <c r="I256" s="105"/>
      <c r="J256" s="105"/>
      <c r="K256" s="105"/>
      <c r="L256" s="105"/>
      <c r="M256" s="105"/>
      <c r="N256" s="105"/>
      <c r="O256" s="105"/>
      <c r="P256" s="105"/>
      <c r="Q256" s="105"/>
      <c r="R256" s="105"/>
      <c r="S256" s="105"/>
      <c r="T256" s="105"/>
      <c r="U256" s="105"/>
      <c r="V256" s="105"/>
      <c r="W256" s="105"/>
      <c r="X256" s="105"/>
      <c r="Y256" s="105"/>
      <c r="Z256" s="105"/>
      <c r="AA256" s="105"/>
      <c r="AB256" s="105"/>
      <c r="AC256" s="105"/>
      <c r="AD256" s="105"/>
      <c r="AE256" s="105"/>
      <c r="AF256" s="105"/>
      <c r="AG256" s="105"/>
      <c r="AH256" s="105"/>
      <c r="AI256" s="105"/>
      <c r="AJ256" s="105"/>
      <c r="AK256" s="105"/>
      <c r="AL256" s="105"/>
      <c r="AM256" s="105"/>
      <c r="AN256" s="105"/>
      <c r="AO256" s="105"/>
      <c r="AP256" s="105"/>
      <c r="AQ256" s="106"/>
    </row>
    <row r="257" spans="1:43" s="100" customFormat="1" ht="23.4" thickBot="1">
      <c r="A257" s="52"/>
      <c r="B257" s="102"/>
      <c r="C257" s="102"/>
      <c r="D257" s="103"/>
      <c r="E257" s="52"/>
      <c r="F257" s="102"/>
      <c r="G257" s="52"/>
      <c r="H257" s="52"/>
      <c r="I257" s="92"/>
      <c r="J257" s="52"/>
      <c r="K257" s="93"/>
      <c r="L257" s="94"/>
      <c r="M257" s="95"/>
      <c r="N257" s="52"/>
      <c r="O257" s="96"/>
      <c r="P257" s="52"/>
      <c r="Q257" s="96"/>
      <c r="R257" s="52"/>
      <c r="S257" s="96"/>
      <c r="T257" s="52"/>
      <c r="U257" s="97"/>
      <c r="V257" s="52"/>
      <c r="W257" s="52"/>
      <c r="X257" s="52"/>
      <c r="Y257" s="52"/>
      <c r="Z257" s="98"/>
      <c r="AA257" s="99"/>
      <c r="AJ257" s="101"/>
      <c r="AK257" s="101"/>
      <c r="AL257" s="101"/>
      <c r="AM257" s="101"/>
      <c r="AN257" s="101"/>
      <c r="AO257" s="101"/>
    </row>
    <row r="258" spans="1:43" ht="18" thickBot="1">
      <c r="A258" s="8" t="s">
        <v>0</v>
      </c>
      <c r="B258" s="9"/>
      <c r="C258" s="9"/>
      <c r="D258" s="9"/>
      <c r="E258" s="9"/>
      <c r="F258" s="9"/>
      <c r="G258" s="9"/>
      <c r="H258" s="9"/>
      <c r="I258" s="9"/>
      <c r="J258" s="9"/>
      <c r="K258" s="9"/>
      <c r="M258" s="10"/>
      <c r="N258" s="10"/>
      <c r="O258" s="10"/>
      <c r="P258" s="10"/>
      <c r="Q258" s="10"/>
      <c r="R258" s="10"/>
      <c r="S258" s="10"/>
      <c r="T258" s="10"/>
      <c r="U258" s="11"/>
      <c r="V258" s="11"/>
      <c r="W258" s="11"/>
      <c r="X258" s="11"/>
      <c r="Y258" s="11"/>
      <c r="Z258" s="11"/>
      <c r="AA258" s="11"/>
    </row>
    <row r="259" spans="1:43" ht="18" thickBot="1">
      <c r="M259" s="12" t="s">
        <v>430</v>
      </c>
      <c r="N259" s="12"/>
      <c r="O259" s="12"/>
      <c r="P259" s="12"/>
      <c r="Q259" s="12"/>
      <c r="R259" s="12"/>
      <c r="S259" s="12"/>
      <c r="T259" s="12"/>
      <c r="U259" s="13"/>
      <c r="V259" s="13"/>
      <c r="W259" s="13"/>
      <c r="X259" s="13"/>
      <c r="Y259" s="13"/>
      <c r="Z259" s="13"/>
      <c r="AA259" s="13"/>
      <c r="AB259" s="12" t="s">
        <v>431</v>
      </c>
      <c r="AC259" s="12"/>
      <c r="AD259" s="12"/>
      <c r="AE259" s="12"/>
      <c r="AF259" s="12"/>
      <c r="AG259" s="12"/>
      <c r="AH259" s="12"/>
      <c r="AI259" s="12"/>
      <c r="AJ259" s="13"/>
      <c r="AK259" s="13"/>
      <c r="AL259" s="13"/>
      <c r="AM259" s="13"/>
      <c r="AN259" s="13"/>
      <c r="AO259" s="13"/>
      <c r="AP259" s="13"/>
      <c r="AQ259" s="13"/>
    </row>
    <row r="260" spans="1:43" ht="23.4" thickBot="1">
      <c r="A260" s="16" t="s">
        <v>432</v>
      </c>
      <c r="B260" s="17"/>
      <c r="C260" s="17"/>
      <c r="D260" s="17"/>
      <c r="E260" s="17"/>
      <c r="F260" s="17"/>
      <c r="G260" s="18"/>
      <c r="H260" s="18"/>
      <c r="I260" s="18"/>
      <c r="J260" s="18"/>
      <c r="K260" s="18"/>
      <c r="M260" s="19" t="s">
        <v>4</v>
      </c>
      <c r="N260" s="20"/>
      <c r="O260" s="19" t="s">
        <v>5</v>
      </c>
      <c r="P260" s="20"/>
      <c r="Q260" s="19" t="s">
        <v>6</v>
      </c>
      <c r="R260" s="20"/>
      <c r="S260" s="19" t="s">
        <v>7</v>
      </c>
      <c r="T260" s="21"/>
      <c r="U260" s="22" t="s">
        <v>8</v>
      </c>
      <c r="V260" s="23" t="s">
        <v>5</v>
      </c>
      <c r="W260" s="23" t="s">
        <v>6</v>
      </c>
      <c r="X260" s="23" t="s">
        <v>9</v>
      </c>
      <c r="Y260" s="23"/>
      <c r="Z260" s="24"/>
      <c r="AA260" s="25"/>
      <c r="AB260" s="26" t="s">
        <v>4</v>
      </c>
      <c r="AC260" s="27"/>
      <c r="AD260" s="26" t="s">
        <v>5</v>
      </c>
      <c r="AE260" s="27"/>
      <c r="AF260" s="26" t="s">
        <v>6</v>
      </c>
      <c r="AG260" s="27"/>
      <c r="AH260" s="26" t="s">
        <v>7</v>
      </c>
      <c r="AI260" s="28"/>
      <c r="AJ260" s="23" t="s">
        <v>8</v>
      </c>
      <c r="AK260" s="23" t="s">
        <v>5</v>
      </c>
      <c r="AL260" s="23" t="s">
        <v>6</v>
      </c>
      <c r="AM260" s="23" t="s">
        <v>9</v>
      </c>
      <c r="AN260" s="23"/>
      <c r="AO260" s="23"/>
      <c r="AP260" s="23"/>
      <c r="AQ260" s="23"/>
    </row>
    <row r="261" spans="1:43" ht="23.4" thickBot="1">
      <c r="G261" s="29" t="s">
        <v>10</v>
      </c>
      <c r="H261" s="30"/>
      <c r="I261" s="30"/>
      <c r="J261" s="31"/>
      <c r="K261" s="32" t="s">
        <v>11</v>
      </c>
      <c r="L261" s="33" t="s">
        <v>17</v>
      </c>
      <c r="M261" s="107" t="s">
        <v>12</v>
      </c>
      <c r="N261" s="108"/>
      <c r="O261" s="107" t="s">
        <v>13</v>
      </c>
      <c r="P261" s="108"/>
      <c r="Q261" s="107" t="s">
        <v>14</v>
      </c>
      <c r="R261" s="108"/>
      <c r="S261" s="107" t="s">
        <v>15</v>
      </c>
      <c r="T261" s="109"/>
      <c r="U261" s="50" t="s">
        <v>12</v>
      </c>
      <c r="V261" s="52" t="s">
        <v>13</v>
      </c>
      <c r="W261" s="52" t="s">
        <v>14</v>
      </c>
      <c r="X261" s="52" t="s">
        <v>15</v>
      </c>
      <c r="Y261" s="52"/>
      <c r="Z261" s="53" t="s">
        <v>16</v>
      </c>
      <c r="AA261" s="25" t="s">
        <v>17</v>
      </c>
      <c r="AB261" s="16" t="s">
        <v>12</v>
      </c>
      <c r="AC261" s="40"/>
      <c r="AD261" s="16" t="s">
        <v>13</v>
      </c>
      <c r="AE261" s="40"/>
      <c r="AF261" s="16" t="s">
        <v>14</v>
      </c>
      <c r="AG261" s="40"/>
      <c r="AH261" s="16" t="s">
        <v>15</v>
      </c>
      <c r="AI261" s="41"/>
      <c r="AJ261" s="38" t="s">
        <v>12</v>
      </c>
      <c r="AK261" s="38" t="s">
        <v>13</v>
      </c>
      <c r="AL261" s="38" t="s">
        <v>14</v>
      </c>
      <c r="AM261" s="38" t="s">
        <v>15</v>
      </c>
      <c r="AN261" s="38"/>
      <c r="AO261" s="42" t="s">
        <v>18</v>
      </c>
      <c r="AP261" s="38" t="s">
        <v>16</v>
      </c>
      <c r="AQ261" s="23" t="s">
        <v>17</v>
      </c>
    </row>
    <row r="262" spans="1:43">
      <c r="A262" s="43" t="s">
        <v>19</v>
      </c>
      <c r="B262" s="44" t="s">
        <v>20</v>
      </c>
      <c r="C262" s="44" t="s">
        <v>21</v>
      </c>
      <c r="D262" s="45" t="s">
        <v>22</v>
      </c>
      <c r="E262" s="46" t="s">
        <v>23</v>
      </c>
      <c r="F262" s="44" t="s">
        <v>24</v>
      </c>
      <c r="G262" s="47" t="s">
        <v>25</v>
      </c>
      <c r="H262" s="47" t="s">
        <v>26</v>
      </c>
      <c r="I262" s="48" t="s">
        <v>27</v>
      </c>
      <c r="J262" s="47" t="s">
        <v>28</v>
      </c>
      <c r="K262" s="49" t="s">
        <v>16</v>
      </c>
      <c r="L262" s="32" t="s">
        <v>29</v>
      </c>
      <c r="M262" s="50" t="s">
        <v>30</v>
      </c>
      <c r="N262" s="50" t="s">
        <v>31</v>
      </c>
      <c r="O262" s="50" t="s">
        <v>30</v>
      </c>
      <c r="P262" s="50" t="s">
        <v>31</v>
      </c>
      <c r="Q262" s="50" t="s">
        <v>30</v>
      </c>
      <c r="R262" s="50" t="s">
        <v>31</v>
      </c>
      <c r="S262" s="50" t="s">
        <v>30</v>
      </c>
      <c r="T262" s="51" t="s">
        <v>31</v>
      </c>
      <c r="U262" s="50" t="s">
        <v>32</v>
      </c>
      <c r="V262" s="52" t="s">
        <v>32</v>
      </c>
      <c r="W262" s="52" t="s">
        <v>32</v>
      </c>
      <c r="X262" s="52" t="s">
        <v>32</v>
      </c>
      <c r="Y262" s="52"/>
      <c r="Z262" s="53" t="s">
        <v>32</v>
      </c>
      <c r="AA262" s="25" t="s">
        <v>33</v>
      </c>
      <c r="AB262" s="54" t="s">
        <v>30</v>
      </c>
      <c r="AC262" s="54" t="s">
        <v>31</v>
      </c>
      <c r="AD262" s="54" t="s">
        <v>30</v>
      </c>
      <c r="AE262" s="54" t="s">
        <v>31</v>
      </c>
      <c r="AF262" s="54" t="s">
        <v>30</v>
      </c>
      <c r="AG262" s="54" t="s">
        <v>31</v>
      </c>
      <c r="AH262" s="54" t="s">
        <v>30</v>
      </c>
      <c r="AI262" s="55" t="s">
        <v>31</v>
      </c>
      <c r="AJ262" s="23" t="s">
        <v>32</v>
      </c>
      <c r="AK262" s="23" t="s">
        <v>32</v>
      </c>
      <c r="AL262" s="23" t="s">
        <v>32</v>
      </c>
      <c r="AM262" s="23" t="s">
        <v>32</v>
      </c>
      <c r="AN262" s="23"/>
      <c r="AO262" s="56" t="s">
        <v>34</v>
      </c>
      <c r="AP262" s="23" t="s">
        <v>32</v>
      </c>
      <c r="AQ262" s="23" t="s">
        <v>33</v>
      </c>
    </row>
    <row r="263" spans="1:43">
      <c r="A263" s="38">
        <v>1</v>
      </c>
      <c r="B263" s="110" t="s">
        <v>65</v>
      </c>
      <c r="C263" s="111" t="s">
        <v>66</v>
      </c>
      <c r="D263" s="45">
        <v>1995</v>
      </c>
      <c r="E263" s="38" t="s">
        <v>67</v>
      </c>
      <c r="F263" s="111" t="s">
        <v>68</v>
      </c>
      <c r="G263" s="61">
        <v>1</v>
      </c>
      <c r="H263" s="78">
        <v>1</v>
      </c>
      <c r="I263" s="62">
        <v>1</v>
      </c>
      <c r="J263" s="61">
        <v>1</v>
      </c>
      <c r="K263" s="63">
        <f>SUM(G263:J263)</f>
        <v>4</v>
      </c>
      <c r="L263" s="32">
        <v>1</v>
      </c>
      <c r="M263" s="64">
        <v>2.7291666666666662E-2</v>
      </c>
      <c r="N263" s="38">
        <v>7</v>
      </c>
      <c r="O263" s="65">
        <v>2.7349537037037037E-2</v>
      </c>
      <c r="P263" s="38">
        <v>1</v>
      </c>
      <c r="Q263" s="85">
        <v>2.7245370370370368E-2</v>
      </c>
      <c r="R263" s="38">
        <v>1</v>
      </c>
      <c r="S263" s="65">
        <v>2.8819444444444443E-2</v>
      </c>
      <c r="T263" s="38">
        <v>1</v>
      </c>
      <c r="U263" s="66">
        <v>7</v>
      </c>
      <c r="V263" s="61">
        <v>1</v>
      </c>
      <c r="W263" s="61">
        <v>1</v>
      </c>
      <c r="X263" s="61">
        <v>1</v>
      </c>
      <c r="Y263" s="61">
        <v>7</v>
      </c>
      <c r="Z263" s="67">
        <f>(SUM(U263:X263))-Y263</f>
        <v>3</v>
      </c>
      <c r="AA263" s="73">
        <v>1</v>
      </c>
      <c r="AB263" s="64">
        <v>2.7291666666666662E-2</v>
      </c>
      <c r="AC263" s="38">
        <v>2</v>
      </c>
      <c r="AD263" s="65">
        <v>2.7349537037037037E-2</v>
      </c>
      <c r="AE263" s="38">
        <v>1</v>
      </c>
      <c r="AF263" s="85">
        <v>2.7245370370370368E-2</v>
      </c>
      <c r="AG263" s="38">
        <v>1</v>
      </c>
      <c r="AH263" s="65">
        <v>2.8819444444444443E-2</v>
      </c>
      <c r="AI263" s="38">
        <v>1</v>
      </c>
      <c r="AJ263" s="66">
        <v>2</v>
      </c>
      <c r="AK263" s="61">
        <v>1</v>
      </c>
      <c r="AL263" s="61">
        <v>1</v>
      </c>
      <c r="AM263" s="61">
        <v>1</v>
      </c>
      <c r="AN263" s="61">
        <v>2</v>
      </c>
      <c r="AO263" s="61">
        <v>-3</v>
      </c>
      <c r="AP263" s="69">
        <f>(SUM(AJ263:AM263)-AN263)+AO263</f>
        <v>0</v>
      </c>
      <c r="AQ263" s="38">
        <v>1</v>
      </c>
    </row>
    <row r="264" spans="1:43">
      <c r="A264" s="38">
        <v>2</v>
      </c>
      <c r="B264" s="110" t="s">
        <v>77</v>
      </c>
      <c r="C264" s="111" t="s">
        <v>78</v>
      </c>
      <c r="D264" s="45">
        <v>1998</v>
      </c>
      <c r="E264" s="38" t="s">
        <v>67</v>
      </c>
      <c r="F264" s="111" t="s">
        <v>61</v>
      </c>
      <c r="G264" s="61">
        <v>1</v>
      </c>
      <c r="H264" s="61">
        <v>1</v>
      </c>
      <c r="I264" s="62">
        <v>1</v>
      </c>
      <c r="J264" s="61">
        <v>1</v>
      </c>
      <c r="K264" s="63">
        <f>SUM(G264:J264)</f>
        <v>4</v>
      </c>
      <c r="L264" s="32">
        <v>1</v>
      </c>
      <c r="M264" s="64">
        <v>2.9074074074074075E-2</v>
      </c>
      <c r="N264" s="38">
        <v>11</v>
      </c>
      <c r="O264" s="65">
        <v>2.9560185185185189E-2</v>
      </c>
      <c r="P264" s="38">
        <v>2</v>
      </c>
      <c r="Q264" s="65">
        <v>2.8738425925925928E-2</v>
      </c>
      <c r="R264" s="38">
        <v>2</v>
      </c>
      <c r="S264" s="65">
        <v>3.170138888888889E-2</v>
      </c>
      <c r="T264" s="38">
        <v>6</v>
      </c>
      <c r="U264" s="66">
        <v>11</v>
      </c>
      <c r="V264" s="61">
        <v>2</v>
      </c>
      <c r="W264" s="61">
        <v>2</v>
      </c>
      <c r="X264" s="61">
        <v>6</v>
      </c>
      <c r="Y264" s="61">
        <v>11</v>
      </c>
      <c r="Z264" s="67">
        <f>(SUM(U264:X264))-Y264</f>
        <v>10</v>
      </c>
      <c r="AA264" s="73">
        <v>2</v>
      </c>
      <c r="AB264" s="64">
        <v>2.9074074074074075E-2</v>
      </c>
      <c r="AC264" s="38">
        <v>4</v>
      </c>
      <c r="AD264" s="65">
        <v>2.9560185185185189E-2</v>
      </c>
      <c r="AE264" s="38">
        <v>2</v>
      </c>
      <c r="AF264" s="65">
        <v>2.8738425925925928E-2</v>
      </c>
      <c r="AG264" s="38">
        <v>2</v>
      </c>
      <c r="AH264" s="65">
        <v>3.170138888888889E-2</v>
      </c>
      <c r="AI264" s="38">
        <v>5</v>
      </c>
      <c r="AJ264" s="66">
        <v>4</v>
      </c>
      <c r="AK264" s="61">
        <v>2</v>
      </c>
      <c r="AL264" s="61">
        <v>2</v>
      </c>
      <c r="AM264" s="61">
        <v>5</v>
      </c>
      <c r="AN264" s="61">
        <v>5</v>
      </c>
      <c r="AO264" s="61">
        <v>-3</v>
      </c>
      <c r="AP264" s="69">
        <f>(SUM(AJ264:AM264)-AN264)+AO264</f>
        <v>5</v>
      </c>
      <c r="AQ264" s="38">
        <v>2</v>
      </c>
    </row>
    <row r="265" spans="1:43">
      <c r="A265" s="38">
        <v>3</v>
      </c>
      <c r="B265" s="110" t="s">
        <v>83</v>
      </c>
      <c r="C265" s="111" t="s">
        <v>80</v>
      </c>
      <c r="D265" s="45">
        <v>1999</v>
      </c>
      <c r="E265" s="38" t="s">
        <v>67</v>
      </c>
      <c r="F265" s="111" t="s">
        <v>84</v>
      </c>
      <c r="G265" s="61">
        <v>1</v>
      </c>
      <c r="H265" s="112">
        <v>1</v>
      </c>
      <c r="I265" s="62">
        <v>1</v>
      </c>
      <c r="J265" s="61">
        <v>1</v>
      </c>
      <c r="K265" s="63">
        <f>SUM(G265:J265)</f>
        <v>4</v>
      </c>
      <c r="L265" s="32">
        <v>1</v>
      </c>
      <c r="M265" s="64">
        <v>2.9942129629629628E-2</v>
      </c>
      <c r="N265" s="38">
        <v>12</v>
      </c>
      <c r="O265" s="65">
        <v>3.0648148148148147E-2</v>
      </c>
      <c r="P265" s="38">
        <v>4</v>
      </c>
      <c r="Q265" s="65">
        <v>2.9050925925925928E-2</v>
      </c>
      <c r="R265" s="38">
        <v>4</v>
      </c>
      <c r="S265" s="65">
        <v>3.078703703703704E-2</v>
      </c>
      <c r="T265" s="38">
        <v>4</v>
      </c>
      <c r="U265" s="66">
        <v>12</v>
      </c>
      <c r="V265" s="61">
        <v>4</v>
      </c>
      <c r="W265" s="61">
        <v>4</v>
      </c>
      <c r="X265" s="61">
        <v>4</v>
      </c>
      <c r="Y265" s="61">
        <v>12</v>
      </c>
      <c r="Z265" s="67">
        <f>(SUM(U265:X265))-Y265</f>
        <v>12</v>
      </c>
      <c r="AA265" s="73">
        <v>3</v>
      </c>
      <c r="AB265" s="64">
        <v>2.9942129629629628E-2</v>
      </c>
      <c r="AC265" s="38">
        <v>5</v>
      </c>
      <c r="AD265" s="65">
        <v>3.0648148148148147E-2</v>
      </c>
      <c r="AE265" s="38">
        <v>3</v>
      </c>
      <c r="AF265" s="65">
        <v>2.9050925925925928E-2</v>
      </c>
      <c r="AG265" s="38">
        <v>4</v>
      </c>
      <c r="AH265" s="65">
        <v>3.078703703703704E-2</v>
      </c>
      <c r="AI265" s="38">
        <v>4</v>
      </c>
      <c r="AJ265" s="66">
        <v>5</v>
      </c>
      <c r="AK265" s="61">
        <v>3</v>
      </c>
      <c r="AL265" s="61">
        <v>4</v>
      </c>
      <c r="AM265" s="61">
        <v>4</v>
      </c>
      <c r="AN265" s="61">
        <v>5</v>
      </c>
      <c r="AO265" s="61">
        <v>-3</v>
      </c>
      <c r="AP265" s="69">
        <f>(SUM(AJ265:AM265)-AN265)+AO265</f>
        <v>8</v>
      </c>
      <c r="AQ265" s="38">
        <v>3</v>
      </c>
    </row>
    <row r="266" spans="1:43">
      <c r="A266" s="38">
        <v>4</v>
      </c>
      <c r="B266" s="110" t="s">
        <v>77</v>
      </c>
      <c r="C266" s="111" t="s">
        <v>96</v>
      </c>
      <c r="D266" s="45">
        <v>2002</v>
      </c>
      <c r="E266" s="38" t="s">
        <v>67</v>
      </c>
      <c r="F266" s="111" t="s">
        <v>61</v>
      </c>
      <c r="G266" s="61">
        <v>1</v>
      </c>
      <c r="H266" s="61">
        <v>1</v>
      </c>
      <c r="I266" s="81"/>
      <c r="J266" s="61">
        <v>1</v>
      </c>
      <c r="K266" s="63">
        <f>SUM(G266:J266)</f>
        <v>3</v>
      </c>
      <c r="L266" s="32">
        <v>1</v>
      </c>
      <c r="M266" s="64">
        <v>2.7233796296296298E-2</v>
      </c>
      <c r="N266" s="38">
        <v>6</v>
      </c>
      <c r="O266" s="65">
        <v>3.4351851851851849E-2</v>
      </c>
      <c r="P266" s="38">
        <v>7</v>
      </c>
      <c r="Q266" s="72"/>
      <c r="R266" s="38"/>
      <c r="S266" s="65">
        <v>2.8854166666666667E-2</v>
      </c>
      <c r="T266" s="38">
        <v>2</v>
      </c>
      <c r="U266" s="66">
        <v>6</v>
      </c>
      <c r="V266" s="61">
        <v>7</v>
      </c>
      <c r="W266" s="71"/>
      <c r="X266" s="61">
        <v>2</v>
      </c>
      <c r="Y266" s="71"/>
      <c r="Z266" s="67">
        <f>(SUM(U266:X266))-Y266</f>
        <v>15</v>
      </c>
      <c r="AA266" s="73">
        <v>4</v>
      </c>
      <c r="AB266" s="64">
        <v>2.7233796296296298E-2</v>
      </c>
      <c r="AC266" s="38">
        <v>1</v>
      </c>
      <c r="AD266" s="65">
        <v>3.4351851851851849E-2</v>
      </c>
      <c r="AE266" s="38">
        <v>5</v>
      </c>
      <c r="AF266" s="72"/>
      <c r="AG266" s="71"/>
      <c r="AH266" s="65">
        <v>2.8854166666666667E-2</v>
      </c>
      <c r="AI266" s="38">
        <v>2</v>
      </c>
      <c r="AJ266" s="66">
        <v>1</v>
      </c>
      <c r="AK266" s="61">
        <v>5</v>
      </c>
      <c r="AL266" s="71"/>
      <c r="AM266" s="61">
        <v>2</v>
      </c>
      <c r="AN266" s="71"/>
      <c r="AO266" s="71"/>
      <c r="AP266" s="69">
        <f>(SUM(AJ266:AM266)-AN266)+AO266</f>
        <v>8</v>
      </c>
      <c r="AQ266" s="38">
        <v>4</v>
      </c>
    </row>
    <row r="267" spans="1:43">
      <c r="A267" s="38">
        <v>5</v>
      </c>
      <c r="B267" s="110" t="s">
        <v>85</v>
      </c>
      <c r="C267" s="111" t="s">
        <v>86</v>
      </c>
      <c r="D267" s="45">
        <v>1996</v>
      </c>
      <c r="E267" s="38" t="s">
        <v>67</v>
      </c>
      <c r="F267" s="111" t="s">
        <v>61</v>
      </c>
      <c r="G267" s="61">
        <v>1</v>
      </c>
      <c r="H267" s="79"/>
      <c r="I267" s="62">
        <v>1</v>
      </c>
      <c r="J267" s="61">
        <v>1</v>
      </c>
      <c r="K267" s="63">
        <f>SUM(G267:J267)</f>
        <v>3</v>
      </c>
      <c r="L267" s="32">
        <v>1</v>
      </c>
      <c r="M267" s="64">
        <v>2.8726851851851851E-2</v>
      </c>
      <c r="N267" s="38">
        <v>10</v>
      </c>
      <c r="O267" s="72"/>
      <c r="P267" s="71"/>
      <c r="Q267" s="65">
        <v>2.9027777777777777E-2</v>
      </c>
      <c r="R267" s="38">
        <v>3</v>
      </c>
      <c r="S267" s="65">
        <v>3.0648148148148147E-2</v>
      </c>
      <c r="T267" s="38">
        <v>3</v>
      </c>
      <c r="U267" s="66">
        <v>10</v>
      </c>
      <c r="V267" s="71"/>
      <c r="W267" s="61">
        <v>3</v>
      </c>
      <c r="X267" s="61">
        <v>3</v>
      </c>
      <c r="Y267" s="71"/>
      <c r="Z267" s="67">
        <f>(SUM(U267:X267))-Y267</f>
        <v>16</v>
      </c>
      <c r="AA267" s="73">
        <v>5</v>
      </c>
      <c r="AB267" s="64">
        <v>2.8726851851851851E-2</v>
      </c>
      <c r="AC267" s="38">
        <v>3</v>
      </c>
      <c r="AD267" s="72"/>
      <c r="AE267" s="71"/>
      <c r="AF267" s="65">
        <v>2.9027777777777777E-2</v>
      </c>
      <c r="AG267" s="38">
        <v>3</v>
      </c>
      <c r="AH267" s="65">
        <v>3.0648148148148147E-2</v>
      </c>
      <c r="AI267" s="38">
        <v>3</v>
      </c>
      <c r="AJ267" s="66">
        <v>3</v>
      </c>
      <c r="AK267" s="71"/>
      <c r="AL267" s="61">
        <v>3</v>
      </c>
      <c r="AM267" s="61">
        <v>3</v>
      </c>
      <c r="AN267" s="71"/>
      <c r="AO267" s="71"/>
      <c r="AP267" s="69">
        <f>(SUM(AJ267:AM267)-AN267)+AO267</f>
        <v>9</v>
      </c>
      <c r="AQ267" s="38">
        <v>5</v>
      </c>
    </row>
    <row r="268" spans="1:43">
      <c r="A268" s="38">
        <v>6</v>
      </c>
      <c r="B268" s="110" t="s">
        <v>93</v>
      </c>
      <c r="C268" s="111" t="s">
        <v>94</v>
      </c>
      <c r="D268" s="45">
        <v>1995</v>
      </c>
      <c r="E268" s="38" t="s">
        <v>67</v>
      </c>
      <c r="F268" s="111" t="s">
        <v>95</v>
      </c>
      <c r="G268" s="61">
        <v>1</v>
      </c>
      <c r="H268" s="70">
        <v>1</v>
      </c>
      <c r="I268" s="62">
        <v>1</v>
      </c>
      <c r="J268" s="61">
        <v>1</v>
      </c>
      <c r="K268" s="63">
        <f>SUM(G268:J268)</f>
        <v>4</v>
      </c>
      <c r="L268" s="71"/>
      <c r="M268" s="64">
        <v>3.1770833333333331E-2</v>
      </c>
      <c r="N268" s="38">
        <v>15</v>
      </c>
      <c r="O268" s="65">
        <v>3.0497685185185183E-2</v>
      </c>
      <c r="P268" s="38">
        <v>3</v>
      </c>
      <c r="Q268" s="65">
        <v>3.050925925925926E-2</v>
      </c>
      <c r="R268" s="38">
        <v>6</v>
      </c>
      <c r="S268" s="65">
        <v>3.243055555555556E-2</v>
      </c>
      <c r="T268" s="38">
        <v>8</v>
      </c>
      <c r="U268" s="66">
        <v>15</v>
      </c>
      <c r="V268" s="61">
        <v>3</v>
      </c>
      <c r="W268" s="61">
        <v>6</v>
      </c>
      <c r="X268" s="61">
        <v>8</v>
      </c>
      <c r="Y268" s="61">
        <v>15</v>
      </c>
      <c r="Z268" s="67">
        <f>(SUM(U268:X268))-Y268</f>
        <v>17</v>
      </c>
      <c r="AA268" s="73">
        <v>6</v>
      </c>
      <c r="AB268" s="74"/>
      <c r="AC268" s="71"/>
      <c r="AD268" s="72"/>
      <c r="AE268" s="71"/>
      <c r="AF268" s="72"/>
      <c r="AG268" s="71"/>
      <c r="AH268" s="72"/>
      <c r="AI268" s="71"/>
      <c r="AJ268" s="75"/>
      <c r="AK268" s="71"/>
      <c r="AL268" s="71"/>
      <c r="AM268" s="71"/>
      <c r="AN268" s="71"/>
      <c r="AO268" s="71"/>
      <c r="AP268" s="113">
        <f>SUM(AJ268:AO268)</f>
        <v>0</v>
      </c>
      <c r="AQ268" s="71"/>
    </row>
    <row r="269" spans="1:43">
      <c r="A269" s="38">
        <v>7</v>
      </c>
      <c r="B269" s="110" t="s">
        <v>107</v>
      </c>
      <c r="C269" s="111" t="s">
        <v>108</v>
      </c>
      <c r="D269" s="45">
        <v>2000</v>
      </c>
      <c r="E269" s="38" t="s">
        <v>67</v>
      </c>
      <c r="F269" s="111" t="s">
        <v>44</v>
      </c>
      <c r="G269" s="61">
        <v>1</v>
      </c>
      <c r="H269" s="78">
        <v>1</v>
      </c>
      <c r="I269" s="62">
        <v>1</v>
      </c>
      <c r="J269" s="61">
        <v>1</v>
      </c>
      <c r="K269" s="63">
        <f>SUM(G269:J269)</f>
        <v>4</v>
      </c>
      <c r="L269" s="32">
        <v>1</v>
      </c>
      <c r="M269" s="64">
        <v>3.0636574074074076E-2</v>
      </c>
      <c r="N269" s="38">
        <v>14</v>
      </c>
      <c r="O269" s="65">
        <v>3.2754629629629627E-2</v>
      </c>
      <c r="P269" s="38">
        <v>6</v>
      </c>
      <c r="Q269" s="65">
        <v>3.1284722222222221E-2</v>
      </c>
      <c r="R269" s="38">
        <v>11</v>
      </c>
      <c r="S269" s="65">
        <v>3.2164351851851854E-2</v>
      </c>
      <c r="T269" s="38">
        <v>7</v>
      </c>
      <c r="U269" s="66">
        <v>14</v>
      </c>
      <c r="V269" s="61">
        <v>6</v>
      </c>
      <c r="W269" s="61">
        <v>11</v>
      </c>
      <c r="X269" s="61">
        <v>7</v>
      </c>
      <c r="Y269" s="61">
        <v>14</v>
      </c>
      <c r="Z269" s="67">
        <f>(SUM(U269:X269))-Y269</f>
        <v>24</v>
      </c>
      <c r="AA269" s="73">
        <v>7</v>
      </c>
      <c r="AB269" s="64">
        <v>3.0636574074074076E-2</v>
      </c>
      <c r="AC269" s="38">
        <v>7</v>
      </c>
      <c r="AD269" s="65">
        <v>3.2754629629629627E-2</v>
      </c>
      <c r="AE269" s="38">
        <v>4</v>
      </c>
      <c r="AF269" s="65">
        <v>3.1284722222222221E-2</v>
      </c>
      <c r="AG269" s="38">
        <v>6</v>
      </c>
      <c r="AH269" s="65">
        <v>3.2164351851851854E-2</v>
      </c>
      <c r="AI269" s="38">
        <v>6</v>
      </c>
      <c r="AJ269" s="66">
        <v>7</v>
      </c>
      <c r="AK269" s="61">
        <v>4</v>
      </c>
      <c r="AL269" s="61">
        <v>6</v>
      </c>
      <c r="AM269" s="61">
        <v>6</v>
      </c>
      <c r="AN269" s="61">
        <v>7</v>
      </c>
      <c r="AO269" s="61">
        <v>-3</v>
      </c>
      <c r="AP269" s="69">
        <f>(SUM(AJ269:AM269)-AN269)+AO269</f>
        <v>13</v>
      </c>
      <c r="AQ269" s="38">
        <v>6</v>
      </c>
    </row>
    <row r="270" spans="1:43">
      <c r="A270" s="38">
        <v>8</v>
      </c>
      <c r="B270" s="110" t="s">
        <v>147</v>
      </c>
      <c r="C270" s="111" t="s">
        <v>148</v>
      </c>
      <c r="D270" s="45">
        <v>1997</v>
      </c>
      <c r="E270" s="38" t="s">
        <v>67</v>
      </c>
      <c r="F270" s="111" t="s">
        <v>61</v>
      </c>
      <c r="G270" s="61">
        <v>1</v>
      </c>
      <c r="H270" s="78">
        <v>1</v>
      </c>
      <c r="I270" s="62">
        <v>1</v>
      </c>
      <c r="J270" s="61">
        <v>1</v>
      </c>
      <c r="K270" s="63">
        <f>SUM(G270:J270)</f>
        <v>4</v>
      </c>
      <c r="L270" s="32">
        <v>1</v>
      </c>
      <c r="M270" s="64">
        <v>3.5659722222222225E-2</v>
      </c>
      <c r="N270" s="38">
        <v>18</v>
      </c>
      <c r="O270" s="65">
        <v>3.6076388888888887E-2</v>
      </c>
      <c r="P270" s="38">
        <v>9</v>
      </c>
      <c r="Q270" s="65">
        <v>3.4398148148148143E-2</v>
      </c>
      <c r="R270" s="38">
        <v>14</v>
      </c>
      <c r="S270" s="65">
        <v>3.6712962962962961E-2</v>
      </c>
      <c r="T270" s="38">
        <v>9</v>
      </c>
      <c r="U270" s="66">
        <v>18</v>
      </c>
      <c r="V270" s="61">
        <v>9</v>
      </c>
      <c r="W270" s="61">
        <v>14</v>
      </c>
      <c r="X270" s="61">
        <v>9</v>
      </c>
      <c r="Y270" s="61">
        <v>18</v>
      </c>
      <c r="Z270" s="67">
        <f>(SUM(U270:X270))-Y270</f>
        <v>32</v>
      </c>
      <c r="AA270" s="73">
        <v>8</v>
      </c>
      <c r="AB270" s="64">
        <v>3.5659722222222225E-2</v>
      </c>
      <c r="AC270" s="38">
        <v>9</v>
      </c>
      <c r="AD270" s="65">
        <v>3.6076388888888887E-2</v>
      </c>
      <c r="AE270" s="38">
        <v>6</v>
      </c>
      <c r="AF270" s="65">
        <v>3.4398148148148143E-2</v>
      </c>
      <c r="AG270" s="38">
        <v>9</v>
      </c>
      <c r="AH270" s="65">
        <v>3.6712962962962961E-2</v>
      </c>
      <c r="AI270" s="38">
        <v>7</v>
      </c>
      <c r="AJ270" s="66">
        <v>9</v>
      </c>
      <c r="AK270" s="61">
        <v>6</v>
      </c>
      <c r="AL270" s="61">
        <v>9</v>
      </c>
      <c r="AM270" s="61">
        <v>7</v>
      </c>
      <c r="AN270" s="61">
        <v>9</v>
      </c>
      <c r="AO270" s="61">
        <v>-3</v>
      </c>
      <c r="AP270" s="69">
        <f>(SUM(AJ270:AM270)-AN270)+AO270</f>
        <v>19</v>
      </c>
      <c r="AQ270" s="38">
        <v>7</v>
      </c>
    </row>
    <row r="271" spans="1:43">
      <c r="A271" s="38">
        <v>9</v>
      </c>
      <c r="B271" s="110" t="s">
        <v>165</v>
      </c>
      <c r="C271" s="111" t="s">
        <v>139</v>
      </c>
      <c r="D271" s="45">
        <v>1994</v>
      </c>
      <c r="E271" s="38" t="s">
        <v>67</v>
      </c>
      <c r="F271" s="111" t="s">
        <v>166</v>
      </c>
      <c r="G271" s="61">
        <v>1</v>
      </c>
      <c r="H271" s="78">
        <v>1</v>
      </c>
      <c r="I271" s="62">
        <v>1</v>
      </c>
      <c r="J271" s="61">
        <v>1</v>
      </c>
      <c r="K271" s="63">
        <f>SUM(G271:J271)</f>
        <v>4</v>
      </c>
      <c r="L271" s="71"/>
      <c r="M271" s="64">
        <v>4.0370370370370369E-2</v>
      </c>
      <c r="N271" s="38">
        <v>22</v>
      </c>
      <c r="O271" s="65">
        <v>3.8935185185185191E-2</v>
      </c>
      <c r="P271" s="38">
        <v>12</v>
      </c>
      <c r="Q271" s="65">
        <v>3.8414351851851852E-2</v>
      </c>
      <c r="R271" s="38">
        <v>20</v>
      </c>
      <c r="S271" s="65">
        <v>3.9074074074074074E-2</v>
      </c>
      <c r="T271" s="38">
        <v>14</v>
      </c>
      <c r="U271" s="66">
        <v>22</v>
      </c>
      <c r="V271" s="61">
        <v>12</v>
      </c>
      <c r="W271" s="61">
        <v>20</v>
      </c>
      <c r="X271" s="61">
        <v>14</v>
      </c>
      <c r="Y271" s="61">
        <v>22</v>
      </c>
      <c r="Z271" s="67">
        <f>(SUM(U271:X271))-Y271</f>
        <v>46</v>
      </c>
      <c r="AA271" s="73">
        <v>9</v>
      </c>
      <c r="AB271" s="74"/>
      <c r="AC271" s="71"/>
      <c r="AD271" s="72"/>
      <c r="AE271" s="71"/>
      <c r="AF271" s="72"/>
      <c r="AG271" s="71"/>
      <c r="AH271" s="72"/>
      <c r="AI271" s="71"/>
      <c r="AJ271" s="75"/>
      <c r="AK271" s="71"/>
      <c r="AL271" s="71"/>
      <c r="AM271" s="71"/>
      <c r="AN271" s="71"/>
      <c r="AO271" s="71"/>
      <c r="AP271" s="113">
        <f>SUM(AJ271:AO271)</f>
        <v>0</v>
      </c>
      <c r="AQ271" s="71"/>
    </row>
    <row r="272" spans="1:43">
      <c r="A272" s="38">
        <v>10</v>
      </c>
      <c r="B272" s="110" t="s">
        <v>173</v>
      </c>
      <c r="C272" s="111" t="s">
        <v>51</v>
      </c>
      <c r="D272" s="45">
        <v>2001</v>
      </c>
      <c r="E272" s="38" t="s">
        <v>67</v>
      </c>
      <c r="F272" s="111" t="s">
        <v>174</v>
      </c>
      <c r="G272" s="61">
        <v>1</v>
      </c>
      <c r="H272" s="78">
        <v>1</v>
      </c>
      <c r="I272" s="62">
        <v>1</v>
      </c>
      <c r="J272" s="61">
        <v>1</v>
      </c>
      <c r="K272" s="63">
        <f>SUM(G272:J272)</f>
        <v>4</v>
      </c>
      <c r="L272" s="71"/>
      <c r="M272" s="64">
        <v>4.1331018518518517E-2</v>
      </c>
      <c r="N272" s="38">
        <v>24</v>
      </c>
      <c r="O272" s="65">
        <v>4.1817129629629628E-2</v>
      </c>
      <c r="P272" s="38">
        <v>14</v>
      </c>
      <c r="Q272" s="65">
        <v>4.0682870370370376E-2</v>
      </c>
      <c r="R272" s="38">
        <v>23</v>
      </c>
      <c r="S272" s="65">
        <v>4.1793981481481481E-2</v>
      </c>
      <c r="T272" s="38">
        <v>16</v>
      </c>
      <c r="U272" s="66">
        <v>24</v>
      </c>
      <c r="V272" s="61">
        <v>14</v>
      </c>
      <c r="W272" s="61">
        <v>23</v>
      </c>
      <c r="X272" s="61">
        <v>16</v>
      </c>
      <c r="Y272" s="61">
        <v>24</v>
      </c>
      <c r="Z272" s="67">
        <f>(SUM(U272:X272))-Y272</f>
        <v>53</v>
      </c>
      <c r="AA272" s="73">
        <v>10</v>
      </c>
      <c r="AB272" s="74"/>
      <c r="AC272" s="71"/>
      <c r="AD272" s="72"/>
      <c r="AE272" s="71"/>
      <c r="AF272" s="72"/>
      <c r="AG272" s="71"/>
      <c r="AH272" s="72"/>
      <c r="AI272" s="71"/>
      <c r="AJ272" s="75"/>
      <c r="AK272" s="71"/>
      <c r="AL272" s="71"/>
      <c r="AM272" s="71"/>
      <c r="AN272" s="71"/>
      <c r="AO272" s="71"/>
      <c r="AP272" s="113">
        <f>SUM(AJ272:AO272)</f>
        <v>0</v>
      </c>
      <c r="AQ272" s="71"/>
    </row>
    <row r="273" spans="1:43">
      <c r="A273" s="38">
        <v>11</v>
      </c>
      <c r="B273" s="110" t="s">
        <v>176</v>
      </c>
      <c r="C273" s="111" t="s">
        <v>177</v>
      </c>
      <c r="D273" s="45">
        <v>1994</v>
      </c>
      <c r="E273" s="38" t="s">
        <v>67</v>
      </c>
      <c r="F273" s="111" t="s">
        <v>4</v>
      </c>
      <c r="G273" s="61">
        <v>1</v>
      </c>
      <c r="H273" s="79"/>
      <c r="I273" s="62">
        <v>1</v>
      </c>
      <c r="J273" s="61">
        <v>1</v>
      </c>
      <c r="K273" s="63">
        <f>SUM(G273:J273)</f>
        <v>3</v>
      </c>
      <c r="L273" s="32">
        <v>1</v>
      </c>
      <c r="M273" s="64">
        <v>4.0462962962962964E-2</v>
      </c>
      <c r="N273" s="38">
        <v>23</v>
      </c>
      <c r="O273" s="72"/>
      <c r="P273" s="71"/>
      <c r="Q273" s="65">
        <v>4.0057870370370369E-2</v>
      </c>
      <c r="R273" s="38">
        <v>22</v>
      </c>
      <c r="S273" s="65">
        <v>3.829861111111111E-2</v>
      </c>
      <c r="T273" s="38">
        <v>13</v>
      </c>
      <c r="U273" s="66">
        <v>23</v>
      </c>
      <c r="V273" s="71"/>
      <c r="W273" s="61">
        <v>22</v>
      </c>
      <c r="X273" s="61">
        <v>13</v>
      </c>
      <c r="Y273" s="71"/>
      <c r="Z273" s="67">
        <f>(SUM(U273:X273))-Y273</f>
        <v>58</v>
      </c>
      <c r="AA273" s="73">
        <v>11</v>
      </c>
      <c r="AB273" s="64">
        <v>4.0462962962962964E-2</v>
      </c>
      <c r="AC273" s="38">
        <v>11</v>
      </c>
      <c r="AD273" s="72"/>
      <c r="AE273" s="71"/>
      <c r="AF273" s="65">
        <v>4.0057870370370369E-2</v>
      </c>
      <c r="AG273" s="38">
        <v>13</v>
      </c>
      <c r="AH273" s="65">
        <v>3.829861111111111E-2</v>
      </c>
      <c r="AI273" s="38">
        <v>9</v>
      </c>
      <c r="AJ273" s="66">
        <v>11</v>
      </c>
      <c r="AK273" s="71"/>
      <c r="AL273" s="61">
        <v>13</v>
      </c>
      <c r="AM273" s="61">
        <v>9</v>
      </c>
      <c r="AN273" s="71"/>
      <c r="AO273" s="71"/>
      <c r="AP273" s="69">
        <f>(SUM(AJ273:AM273)-AN273)+AO273</f>
        <v>33</v>
      </c>
      <c r="AQ273" s="38">
        <v>8</v>
      </c>
    </row>
    <row r="274" spans="1:43">
      <c r="A274" s="38">
        <v>12</v>
      </c>
      <c r="B274" s="110" t="s">
        <v>164</v>
      </c>
      <c r="C274" s="102" t="s">
        <v>78</v>
      </c>
      <c r="D274" s="45">
        <v>2000</v>
      </c>
      <c r="E274" s="38" t="s">
        <v>67</v>
      </c>
      <c r="F274" s="111" t="s">
        <v>41</v>
      </c>
      <c r="G274" s="61">
        <v>1</v>
      </c>
      <c r="H274" s="78">
        <v>1</v>
      </c>
      <c r="I274" s="62">
        <v>1</v>
      </c>
      <c r="J274" s="61">
        <v>1</v>
      </c>
      <c r="K274" s="63">
        <f>SUM(G274:J274)</f>
        <v>4</v>
      </c>
      <c r="L274" s="71"/>
      <c r="M274" s="64">
        <v>3.5671296296296298E-2</v>
      </c>
      <c r="N274" s="38">
        <v>19</v>
      </c>
      <c r="O274" s="65">
        <v>4.9606481481481481E-2</v>
      </c>
      <c r="P274" s="38">
        <v>15</v>
      </c>
      <c r="Q274" s="65">
        <v>3.5810185185185188E-2</v>
      </c>
      <c r="R274" s="38">
        <v>15</v>
      </c>
      <c r="S274" s="65">
        <v>3.7465277777777778E-2</v>
      </c>
      <c r="T274" s="38">
        <v>12</v>
      </c>
      <c r="U274" s="66">
        <v>19</v>
      </c>
      <c r="V274" s="61">
        <v>15</v>
      </c>
      <c r="W274" s="61">
        <v>15</v>
      </c>
      <c r="X274" s="61">
        <v>12</v>
      </c>
      <c r="Y274" s="71"/>
      <c r="Z274" s="67">
        <f>(SUM(U274:X274))-Y274</f>
        <v>61</v>
      </c>
      <c r="AA274" s="73">
        <v>12</v>
      </c>
      <c r="AB274" s="74"/>
      <c r="AC274" s="71"/>
      <c r="AD274" s="72"/>
      <c r="AE274" s="71"/>
      <c r="AF274" s="72"/>
      <c r="AG274" s="71"/>
      <c r="AH274" s="72"/>
      <c r="AI274" s="71"/>
      <c r="AJ274" s="75"/>
      <c r="AK274" s="71"/>
      <c r="AL274" s="71"/>
      <c r="AM274" s="71"/>
      <c r="AN274" s="71"/>
      <c r="AO274" s="71"/>
      <c r="AP274" s="113">
        <f>SUM(AJ274:AO274)</f>
        <v>0</v>
      </c>
      <c r="AQ274" s="71"/>
    </row>
    <row r="275" spans="1:43">
      <c r="A275" s="38">
        <v>13</v>
      </c>
      <c r="B275" s="114" t="s">
        <v>193</v>
      </c>
      <c r="C275" s="58" t="s">
        <v>66</v>
      </c>
      <c r="D275" s="59">
        <v>1994</v>
      </c>
      <c r="E275" s="60" t="s">
        <v>67</v>
      </c>
      <c r="F275" s="58" t="s">
        <v>166</v>
      </c>
      <c r="G275" s="71"/>
      <c r="H275" s="71"/>
      <c r="I275" s="62">
        <v>1</v>
      </c>
      <c r="J275" s="61">
        <v>1</v>
      </c>
      <c r="K275" s="63">
        <f>SUM(G275:J275)</f>
        <v>2</v>
      </c>
      <c r="L275" s="71"/>
      <c r="M275" s="74"/>
      <c r="N275" s="71"/>
      <c r="O275" s="72"/>
      <c r="P275" s="71"/>
      <c r="Q275" s="65">
        <v>2.9988425925925922E-2</v>
      </c>
      <c r="R275" s="38">
        <v>5</v>
      </c>
      <c r="S275" s="65">
        <v>3.125E-2</v>
      </c>
      <c r="T275" s="38">
        <v>5</v>
      </c>
      <c r="U275" s="75"/>
      <c r="V275" s="71"/>
      <c r="W275" s="61">
        <v>5</v>
      </c>
      <c r="X275" s="61">
        <v>5</v>
      </c>
      <c r="Y275" s="71"/>
      <c r="Z275" s="87">
        <f>(SUM(U275:X275))-Y275</f>
        <v>10</v>
      </c>
      <c r="AA275" s="88">
        <v>13</v>
      </c>
      <c r="AB275" s="74"/>
      <c r="AC275" s="71"/>
      <c r="AD275" s="72"/>
      <c r="AE275" s="71"/>
      <c r="AF275" s="72"/>
      <c r="AG275" s="71"/>
      <c r="AH275" s="72"/>
      <c r="AI275" s="71"/>
      <c r="AJ275" s="75"/>
      <c r="AK275" s="71"/>
      <c r="AL275" s="71"/>
      <c r="AM275" s="71"/>
      <c r="AN275" s="71"/>
      <c r="AO275" s="71"/>
      <c r="AP275" s="113">
        <f>SUM(AJ275:AO275)</f>
        <v>0</v>
      </c>
      <c r="AQ275" s="71"/>
    </row>
    <row r="276" spans="1:43">
      <c r="A276" s="38">
        <v>14</v>
      </c>
      <c r="B276" s="115" t="s">
        <v>42</v>
      </c>
      <c r="C276" s="111" t="s">
        <v>51</v>
      </c>
      <c r="D276" s="45">
        <v>2004</v>
      </c>
      <c r="E276" s="38" t="s">
        <v>67</v>
      </c>
      <c r="F276" s="111" t="s">
        <v>44</v>
      </c>
      <c r="G276" s="61">
        <v>1</v>
      </c>
      <c r="H276" s="79"/>
      <c r="I276" s="62">
        <v>1</v>
      </c>
      <c r="J276" s="71"/>
      <c r="K276" s="63">
        <f>SUM(G276:J276)</f>
        <v>2</v>
      </c>
      <c r="L276" s="32">
        <v>1</v>
      </c>
      <c r="M276" s="64">
        <v>3.005787037037037E-2</v>
      </c>
      <c r="N276" s="38">
        <v>13</v>
      </c>
      <c r="O276" s="72"/>
      <c r="P276" s="71"/>
      <c r="Q276" s="65">
        <v>3.0949074074074077E-2</v>
      </c>
      <c r="R276" s="38">
        <v>7</v>
      </c>
      <c r="S276" s="72"/>
      <c r="T276" s="71"/>
      <c r="U276" s="66">
        <v>13</v>
      </c>
      <c r="V276" s="71"/>
      <c r="W276" s="61">
        <v>7</v>
      </c>
      <c r="X276" s="71"/>
      <c r="Y276" s="71"/>
      <c r="Z276" s="87">
        <f>(SUM(U276:X276))-Y276</f>
        <v>20</v>
      </c>
      <c r="AA276" s="88">
        <v>14</v>
      </c>
      <c r="AB276" s="64">
        <v>3.005787037037037E-2</v>
      </c>
      <c r="AC276" s="38">
        <v>6</v>
      </c>
      <c r="AD276" s="72"/>
      <c r="AE276" s="71"/>
      <c r="AF276" s="65">
        <v>3.0949074074074077E-2</v>
      </c>
      <c r="AG276" s="38">
        <v>5</v>
      </c>
      <c r="AH276" s="72"/>
      <c r="AI276" s="71"/>
      <c r="AJ276" s="66">
        <v>6</v>
      </c>
      <c r="AK276" s="71"/>
      <c r="AL276" s="61">
        <v>5</v>
      </c>
      <c r="AM276" s="71"/>
      <c r="AN276" s="71"/>
      <c r="AO276" s="71"/>
      <c r="AP276" s="76">
        <f>(SUM(AJ276:AM276)-AN276)+AO276</f>
        <v>11</v>
      </c>
      <c r="AQ276" s="71">
        <v>9</v>
      </c>
    </row>
    <row r="277" spans="1:43">
      <c r="A277" s="38">
        <v>15</v>
      </c>
      <c r="B277" s="115" t="s">
        <v>203</v>
      </c>
      <c r="C277" s="102" t="s">
        <v>80</v>
      </c>
      <c r="D277" s="45">
        <v>1999</v>
      </c>
      <c r="E277" s="38" t="s">
        <v>67</v>
      </c>
      <c r="F277" s="111" t="s">
        <v>204</v>
      </c>
      <c r="G277" s="71"/>
      <c r="H277" s="78">
        <v>1</v>
      </c>
      <c r="I277" s="81"/>
      <c r="J277" s="61">
        <v>1</v>
      </c>
      <c r="K277" s="63">
        <f>SUM(G277:J277)</f>
        <v>2</v>
      </c>
      <c r="L277" s="32">
        <v>1</v>
      </c>
      <c r="M277" s="74"/>
      <c r="N277" s="71"/>
      <c r="O277" s="65">
        <v>3.9131944444444448E-2</v>
      </c>
      <c r="P277" s="38">
        <v>13</v>
      </c>
      <c r="Q277" s="72"/>
      <c r="R277" s="71"/>
      <c r="S277" s="65">
        <v>3.7245370370370366E-2</v>
      </c>
      <c r="T277" s="38">
        <v>10</v>
      </c>
      <c r="U277" s="75"/>
      <c r="V277" s="61">
        <v>13</v>
      </c>
      <c r="W277" s="71"/>
      <c r="X277" s="61">
        <v>10</v>
      </c>
      <c r="Y277" s="71"/>
      <c r="Z277" s="87">
        <f>(SUM(U277:X277))-Y277</f>
        <v>23</v>
      </c>
      <c r="AA277" s="88">
        <v>15</v>
      </c>
      <c r="AB277" s="74"/>
      <c r="AC277" s="71"/>
      <c r="AD277" s="65">
        <v>3.9131944444444448E-2</v>
      </c>
      <c r="AE277" s="38">
        <v>7</v>
      </c>
      <c r="AF277" s="72"/>
      <c r="AG277" s="71"/>
      <c r="AH277" s="65">
        <v>3.7245370370370366E-2</v>
      </c>
      <c r="AI277" s="38">
        <v>8</v>
      </c>
      <c r="AJ277" s="75"/>
      <c r="AK277" s="61">
        <v>7</v>
      </c>
      <c r="AL277" s="71"/>
      <c r="AM277" s="61">
        <v>8</v>
      </c>
      <c r="AN277" s="71"/>
      <c r="AO277" s="71"/>
      <c r="AP277" s="76">
        <f>(SUM(AJ277:AM277)-AN277)+AO277</f>
        <v>15</v>
      </c>
      <c r="AQ277" s="71">
        <v>10</v>
      </c>
    </row>
    <row r="278" spans="1:43">
      <c r="A278" s="38">
        <v>16</v>
      </c>
      <c r="B278" s="114" t="s">
        <v>156</v>
      </c>
      <c r="C278" s="58" t="s">
        <v>177</v>
      </c>
      <c r="D278" s="59">
        <v>2006</v>
      </c>
      <c r="E278" s="60" t="s">
        <v>67</v>
      </c>
      <c r="F278" s="58" t="s">
        <v>140</v>
      </c>
      <c r="G278" s="71"/>
      <c r="H278" s="71"/>
      <c r="I278" s="62">
        <v>1</v>
      </c>
      <c r="J278" s="61">
        <v>1</v>
      </c>
      <c r="K278" s="63">
        <f>SUM(G278:J278)</f>
        <v>2</v>
      </c>
      <c r="L278" s="71"/>
      <c r="M278" s="74"/>
      <c r="N278" s="71"/>
      <c r="O278" s="72"/>
      <c r="P278" s="71"/>
      <c r="Q278" s="65">
        <v>3.7187499999999998E-2</v>
      </c>
      <c r="R278" s="38">
        <v>19</v>
      </c>
      <c r="S278" s="65">
        <v>3.7314814814814815E-2</v>
      </c>
      <c r="T278" s="38">
        <v>11</v>
      </c>
      <c r="U278" s="75"/>
      <c r="V278" s="71"/>
      <c r="W278" s="61">
        <v>19</v>
      </c>
      <c r="X278" s="61">
        <v>11</v>
      </c>
      <c r="Y278" s="71"/>
      <c r="Z278" s="87">
        <f>(SUM(U278:X278))-Y278</f>
        <v>30</v>
      </c>
      <c r="AA278" s="88">
        <v>16</v>
      </c>
      <c r="AB278" s="74"/>
      <c r="AC278" s="71"/>
      <c r="AD278" s="72"/>
      <c r="AE278" s="71"/>
      <c r="AF278" s="72"/>
      <c r="AG278" s="71"/>
      <c r="AH278" s="72"/>
      <c r="AI278" s="71"/>
      <c r="AJ278" s="75"/>
      <c r="AK278" s="71"/>
      <c r="AL278" s="71"/>
      <c r="AM278" s="71"/>
      <c r="AN278" s="71"/>
      <c r="AO278" s="71"/>
      <c r="AP278" s="113">
        <f>SUM(AJ278:AO278)</f>
        <v>0</v>
      </c>
      <c r="AQ278" s="71"/>
    </row>
    <row r="279" spans="1:43">
      <c r="A279" s="38">
        <v>17</v>
      </c>
      <c r="B279" s="116" t="s">
        <v>221</v>
      </c>
      <c r="C279" s="117" t="s">
        <v>222</v>
      </c>
      <c r="D279" s="45">
        <v>2007</v>
      </c>
      <c r="E279" s="42" t="s">
        <v>67</v>
      </c>
      <c r="F279" s="117" t="s">
        <v>181</v>
      </c>
      <c r="G279" s="71"/>
      <c r="H279" s="61">
        <v>1</v>
      </c>
      <c r="I279" s="62">
        <v>1</v>
      </c>
      <c r="J279" s="71"/>
      <c r="K279" s="63">
        <f>SUM(G279:J279)</f>
        <v>2</v>
      </c>
      <c r="L279" s="84"/>
      <c r="M279" s="74"/>
      <c r="N279" s="71"/>
      <c r="O279" s="65">
        <v>3.7395833333333336E-2</v>
      </c>
      <c r="P279" s="38">
        <v>11</v>
      </c>
      <c r="Q279" s="65">
        <v>4.1840277777777775E-2</v>
      </c>
      <c r="R279" s="38">
        <v>24</v>
      </c>
      <c r="S279" s="72"/>
      <c r="T279" s="71"/>
      <c r="U279" s="75"/>
      <c r="V279" s="61">
        <v>11</v>
      </c>
      <c r="W279" s="61">
        <v>24</v>
      </c>
      <c r="X279" s="71"/>
      <c r="Y279" s="71"/>
      <c r="Z279" s="87">
        <f>(SUM(U279:X279))-Y279</f>
        <v>35</v>
      </c>
      <c r="AA279" s="88">
        <v>17</v>
      </c>
      <c r="AB279" s="74"/>
      <c r="AC279" s="71"/>
      <c r="AD279" s="72"/>
      <c r="AE279" s="71"/>
      <c r="AF279" s="72"/>
      <c r="AG279" s="71"/>
      <c r="AH279" s="72"/>
      <c r="AI279" s="71"/>
      <c r="AJ279" s="75"/>
      <c r="AK279" s="71"/>
      <c r="AL279" s="71"/>
      <c r="AM279" s="71"/>
      <c r="AN279" s="71"/>
      <c r="AO279" s="71"/>
      <c r="AP279" s="113">
        <f>SUM(AJ279:AO279)</f>
        <v>0</v>
      </c>
      <c r="AQ279" s="71"/>
    </row>
    <row r="280" spans="1:43">
      <c r="A280" s="38">
        <v>18</v>
      </c>
      <c r="B280" s="115" t="s">
        <v>237</v>
      </c>
      <c r="C280" s="111" t="s">
        <v>110</v>
      </c>
      <c r="D280" s="45">
        <v>1998</v>
      </c>
      <c r="E280" s="38" t="s">
        <v>67</v>
      </c>
      <c r="F280" s="111" t="s">
        <v>238</v>
      </c>
      <c r="G280" s="61">
        <v>1</v>
      </c>
      <c r="H280" s="71"/>
      <c r="I280" s="81"/>
      <c r="J280" s="71"/>
      <c r="K280" s="63">
        <f>SUM(G280:J280)</f>
        <v>1</v>
      </c>
      <c r="L280" s="71"/>
      <c r="M280" s="64">
        <v>2.4467592592592593E-2</v>
      </c>
      <c r="N280" s="38">
        <v>1</v>
      </c>
      <c r="O280" s="72"/>
      <c r="P280" s="71"/>
      <c r="Q280" s="72"/>
      <c r="R280" s="71"/>
      <c r="S280" s="72"/>
      <c r="T280" s="71"/>
      <c r="U280" s="66">
        <v>1</v>
      </c>
      <c r="V280" s="71"/>
      <c r="W280" s="71"/>
      <c r="X280" s="71"/>
      <c r="Y280" s="71"/>
      <c r="Z280" s="87">
        <f>(SUM(U280:X280))-Y280</f>
        <v>1</v>
      </c>
      <c r="AA280" s="88">
        <v>18</v>
      </c>
      <c r="AB280" s="74"/>
      <c r="AC280" s="71"/>
      <c r="AD280" s="72"/>
      <c r="AE280" s="71"/>
      <c r="AF280" s="72"/>
      <c r="AG280" s="71"/>
      <c r="AH280" s="72"/>
      <c r="AI280" s="71"/>
      <c r="AJ280" s="75"/>
      <c r="AK280" s="71"/>
      <c r="AL280" s="71"/>
      <c r="AM280" s="71"/>
      <c r="AN280" s="71"/>
      <c r="AO280" s="71"/>
      <c r="AP280" s="113">
        <f>SUM(AJ280:AO280)</f>
        <v>0</v>
      </c>
      <c r="AQ280" s="71"/>
    </row>
    <row r="281" spans="1:43">
      <c r="A281" s="38">
        <v>19</v>
      </c>
      <c r="B281" s="115" t="s">
        <v>239</v>
      </c>
      <c r="C281" s="111" t="s">
        <v>240</v>
      </c>
      <c r="D281" s="45">
        <v>1995</v>
      </c>
      <c r="E281" s="38" t="s">
        <v>67</v>
      </c>
      <c r="F281" s="111" t="s">
        <v>241</v>
      </c>
      <c r="G281" s="61">
        <v>1</v>
      </c>
      <c r="H281" s="79"/>
      <c r="I281" s="81"/>
      <c r="J281" s="71"/>
      <c r="K281" s="63">
        <f>SUM(G281:J281)</f>
        <v>1</v>
      </c>
      <c r="L281" s="71"/>
      <c r="M281" s="64">
        <v>2.5069444444444446E-2</v>
      </c>
      <c r="N281" s="38">
        <v>2</v>
      </c>
      <c r="O281" s="72"/>
      <c r="P281" s="71"/>
      <c r="Q281" s="72"/>
      <c r="R281" s="71"/>
      <c r="S281" s="72"/>
      <c r="T281" s="71"/>
      <c r="U281" s="66">
        <v>2</v>
      </c>
      <c r="V281" s="71"/>
      <c r="W281" s="71"/>
      <c r="X281" s="71"/>
      <c r="Y281" s="71"/>
      <c r="Z281" s="87">
        <f>(SUM(U281:X281))-Y281</f>
        <v>2</v>
      </c>
      <c r="AA281" s="88">
        <v>19</v>
      </c>
      <c r="AB281" s="74"/>
      <c r="AC281" s="71"/>
      <c r="AD281" s="72"/>
      <c r="AE281" s="71"/>
      <c r="AF281" s="72"/>
      <c r="AG281" s="71"/>
      <c r="AH281" s="72"/>
      <c r="AI281" s="71"/>
      <c r="AJ281" s="75"/>
      <c r="AK281" s="71"/>
      <c r="AL281" s="71"/>
      <c r="AM281" s="71"/>
      <c r="AN281" s="71"/>
      <c r="AO281" s="71"/>
      <c r="AP281" s="113">
        <f>SUM(AJ281:AO281)</f>
        <v>0</v>
      </c>
      <c r="AQ281" s="71"/>
    </row>
    <row r="282" spans="1:43">
      <c r="A282" s="38">
        <v>20</v>
      </c>
      <c r="B282" s="115" t="s">
        <v>243</v>
      </c>
      <c r="C282" s="111" t="s">
        <v>214</v>
      </c>
      <c r="D282" s="45">
        <v>1996</v>
      </c>
      <c r="E282" s="38" t="s">
        <v>67</v>
      </c>
      <c r="F282" s="111" t="s">
        <v>186</v>
      </c>
      <c r="G282" s="61">
        <v>1</v>
      </c>
      <c r="H282" s="71"/>
      <c r="I282" s="81"/>
      <c r="J282" s="71"/>
      <c r="K282" s="63">
        <f>SUM(G282:J282)</f>
        <v>1</v>
      </c>
      <c r="L282" s="71"/>
      <c r="M282" s="64">
        <v>2.5150462962962961E-2</v>
      </c>
      <c r="N282" s="38">
        <v>3</v>
      </c>
      <c r="O282" s="72"/>
      <c r="P282" s="71"/>
      <c r="Q282" s="72"/>
      <c r="R282" s="71"/>
      <c r="S282" s="72"/>
      <c r="T282" s="71"/>
      <c r="U282" s="66">
        <v>3</v>
      </c>
      <c r="V282" s="71"/>
      <c r="W282" s="71"/>
      <c r="X282" s="71"/>
      <c r="Y282" s="71"/>
      <c r="Z282" s="87">
        <f>(SUM(U282:X282))-Y282</f>
        <v>3</v>
      </c>
      <c r="AA282" s="88">
        <v>20</v>
      </c>
      <c r="AB282" s="74"/>
      <c r="AC282" s="71"/>
      <c r="AD282" s="72"/>
      <c r="AE282" s="71"/>
      <c r="AF282" s="72"/>
      <c r="AG282" s="71"/>
      <c r="AH282" s="72"/>
      <c r="AI282" s="71"/>
      <c r="AJ282" s="75"/>
      <c r="AK282" s="71"/>
      <c r="AL282" s="71"/>
      <c r="AM282" s="71"/>
      <c r="AN282" s="71"/>
      <c r="AO282" s="71"/>
      <c r="AP282" s="113">
        <f>SUM(AJ282:AO282)</f>
        <v>0</v>
      </c>
      <c r="AQ282" s="71"/>
    </row>
    <row r="283" spans="1:43">
      <c r="A283" s="38">
        <v>21</v>
      </c>
      <c r="B283" s="115" t="s">
        <v>246</v>
      </c>
      <c r="C283" s="111" t="s">
        <v>96</v>
      </c>
      <c r="D283" s="45">
        <v>2005</v>
      </c>
      <c r="E283" s="38" t="s">
        <v>67</v>
      </c>
      <c r="F283" s="102" t="s">
        <v>247</v>
      </c>
      <c r="G283" s="61">
        <v>1</v>
      </c>
      <c r="H283" s="79"/>
      <c r="I283" s="81"/>
      <c r="J283" s="71"/>
      <c r="K283" s="63">
        <f>SUM(G283:J283)</f>
        <v>1</v>
      </c>
      <c r="L283" s="71"/>
      <c r="M283" s="64">
        <v>2.5243055555555557E-2</v>
      </c>
      <c r="N283" s="38">
        <v>4</v>
      </c>
      <c r="O283" s="72"/>
      <c r="P283" s="71"/>
      <c r="Q283" s="72"/>
      <c r="R283" s="71"/>
      <c r="S283" s="72"/>
      <c r="T283" s="71"/>
      <c r="U283" s="66">
        <v>4</v>
      </c>
      <c r="V283" s="71"/>
      <c r="W283" s="71"/>
      <c r="X283" s="71"/>
      <c r="Y283" s="71"/>
      <c r="Z283" s="87">
        <f>(SUM(U283:X283))-Y283</f>
        <v>4</v>
      </c>
      <c r="AA283" s="88">
        <v>21</v>
      </c>
      <c r="AB283" s="74"/>
      <c r="AC283" s="71"/>
      <c r="AD283" s="72"/>
      <c r="AE283" s="71"/>
      <c r="AF283" s="72"/>
      <c r="AG283" s="71"/>
      <c r="AH283" s="72"/>
      <c r="AI283" s="71"/>
      <c r="AJ283" s="75"/>
      <c r="AK283" s="71"/>
      <c r="AL283" s="71"/>
      <c r="AM283" s="71"/>
      <c r="AN283" s="71"/>
      <c r="AO283" s="71"/>
      <c r="AP283" s="113">
        <f>SUM(AJ283:AO283)</f>
        <v>0</v>
      </c>
      <c r="AQ283" s="71"/>
    </row>
    <row r="284" spans="1:43">
      <c r="A284" s="38">
        <v>22</v>
      </c>
      <c r="B284" s="115" t="s">
        <v>257</v>
      </c>
      <c r="C284" s="111" t="s">
        <v>258</v>
      </c>
      <c r="D284" s="45">
        <v>1999</v>
      </c>
      <c r="E284" s="38" t="s">
        <v>67</v>
      </c>
      <c r="F284" s="111" t="s">
        <v>259</v>
      </c>
      <c r="G284" s="61">
        <v>1</v>
      </c>
      <c r="H284" s="71"/>
      <c r="I284" s="81"/>
      <c r="J284" s="71"/>
      <c r="K284" s="63">
        <f>SUM(G284:J284)</f>
        <v>1</v>
      </c>
      <c r="L284" s="71"/>
      <c r="M284" s="64">
        <v>2.6921296296296294E-2</v>
      </c>
      <c r="N284" s="38">
        <v>5</v>
      </c>
      <c r="O284" s="72"/>
      <c r="P284" s="71"/>
      <c r="Q284" s="72"/>
      <c r="R284" s="71"/>
      <c r="S284" s="72"/>
      <c r="T284" s="71"/>
      <c r="U284" s="66">
        <v>5</v>
      </c>
      <c r="V284" s="71"/>
      <c r="W284" s="71"/>
      <c r="X284" s="71"/>
      <c r="Y284" s="71"/>
      <c r="Z284" s="87">
        <f>(SUM(U284:X284))-Y284</f>
        <v>5</v>
      </c>
      <c r="AA284" s="88">
        <v>22</v>
      </c>
      <c r="AB284" s="74"/>
      <c r="AC284" s="71"/>
      <c r="AD284" s="72"/>
      <c r="AE284" s="71"/>
      <c r="AF284" s="72"/>
      <c r="AG284" s="71"/>
      <c r="AH284" s="72"/>
      <c r="AI284" s="71"/>
      <c r="AJ284" s="75"/>
      <c r="AK284" s="71"/>
      <c r="AL284" s="71"/>
      <c r="AM284" s="71"/>
      <c r="AN284" s="71"/>
      <c r="AO284" s="71"/>
      <c r="AP284" s="113">
        <f>SUM(AJ284:AO284)</f>
        <v>0</v>
      </c>
      <c r="AQ284" s="71"/>
    </row>
    <row r="285" spans="1:43">
      <c r="A285" s="38">
        <v>23</v>
      </c>
      <c r="B285" s="118" t="s">
        <v>296</v>
      </c>
      <c r="C285" s="117" t="s">
        <v>258</v>
      </c>
      <c r="D285" s="45">
        <v>1995</v>
      </c>
      <c r="E285" s="42" t="s">
        <v>67</v>
      </c>
      <c r="F285" s="117" t="s">
        <v>297</v>
      </c>
      <c r="G285" s="71"/>
      <c r="H285" s="61">
        <v>1</v>
      </c>
      <c r="I285" s="81"/>
      <c r="J285" s="71"/>
      <c r="K285" s="63">
        <f>SUM(G285:J285)</f>
        <v>1</v>
      </c>
      <c r="L285" s="71"/>
      <c r="M285" s="74"/>
      <c r="N285" s="71"/>
      <c r="O285" s="65">
        <v>3.2384259259259258E-2</v>
      </c>
      <c r="P285" s="38">
        <v>5</v>
      </c>
      <c r="Q285" s="72"/>
      <c r="R285" s="71"/>
      <c r="S285" s="72"/>
      <c r="T285" s="71"/>
      <c r="U285" s="75"/>
      <c r="V285" s="61">
        <v>5</v>
      </c>
      <c r="W285" s="71"/>
      <c r="X285" s="71"/>
      <c r="Y285" s="71"/>
      <c r="Z285" s="87">
        <f>(SUM(U285:X285))-Y285</f>
        <v>5</v>
      </c>
      <c r="AA285" s="88">
        <v>23</v>
      </c>
      <c r="AB285" s="74"/>
      <c r="AC285" s="71"/>
      <c r="AD285" s="72"/>
      <c r="AE285" s="71"/>
      <c r="AF285" s="72"/>
      <c r="AG285" s="71"/>
      <c r="AH285" s="72"/>
      <c r="AI285" s="71"/>
      <c r="AJ285" s="75"/>
      <c r="AK285" s="71"/>
      <c r="AL285" s="71"/>
      <c r="AM285" s="71"/>
      <c r="AN285" s="71"/>
      <c r="AO285" s="71"/>
      <c r="AP285" s="113">
        <f>SUM(AJ285:AO285)</f>
        <v>0</v>
      </c>
      <c r="AQ285" s="71"/>
    </row>
    <row r="286" spans="1:43">
      <c r="A286" s="38">
        <v>24</v>
      </c>
      <c r="B286" s="119" t="s">
        <v>271</v>
      </c>
      <c r="C286" s="111" t="s">
        <v>258</v>
      </c>
      <c r="D286" s="45">
        <v>2004</v>
      </c>
      <c r="E286" s="38" t="s">
        <v>67</v>
      </c>
      <c r="F286" s="111" t="s">
        <v>272</v>
      </c>
      <c r="G286" s="61">
        <v>1</v>
      </c>
      <c r="H286" s="71"/>
      <c r="I286" s="81"/>
      <c r="J286" s="71"/>
      <c r="K286" s="63">
        <f>SUM(G286:J286)</f>
        <v>1</v>
      </c>
      <c r="L286" s="84"/>
      <c r="M286" s="64">
        <v>2.7476851851851853E-2</v>
      </c>
      <c r="N286" s="38">
        <v>8</v>
      </c>
      <c r="O286" s="72"/>
      <c r="P286" s="71"/>
      <c r="Q286" s="72"/>
      <c r="R286" s="71"/>
      <c r="S286" s="72"/>
      <c r="T286" s="71"/>
      <c r="U286" s="66">
        <v>8</v>
      </c>
      <c r="V286" s="71"/>
      <c r="W286" s="71"/>
      <c r="X286" s="71"/>
      <c r="Y286" s="71"/>
      <c r="Z286" s="87">
        <f>(SUM(U286:X286))-Y286</f>
        <v>8</v>
      </c>
      <c r="AA286" s="88">
        <v>24</v>
      </c>
      <c r="AB286" s="74"/>
      <c r="AC286" s="71"/>
      <c r="AD286" s="72"/>
      <c r="AE286" s="71"/>
      <c r="AF286" s="72"/>
      <c r="AG286" s="71"/>
      <c r="AH286" s="72"/>
      <c r="AI286" s="71"/>
      <c r="AJ286" s="75"/>
      <c r="AK286" s="71"/>
      <c r="AL286" s="71"/>
      <c r="AM286" s="71"/>
      <c r="AN286" s="71"/>
      <c r="AO286" s="71"/>
      <c r="AP286" s="113">
        <f>SUM(AJ286:AO286)</f>
        <v>0</v>
      </c>
      <c r="AQ286" s="71"/>
    </row>
    <row r="287" spans="1:43">
      <c r="A287" s="38">
        <v>25</v>
      </c>
      <c r="B287" s="86" t="s">
        <v>151</v>
      </c>
      <c r="C287" s="58" t="s">
        <v>96</v>
      </c>
      <c r="D287" s="59">
        <v>1997</v>
      </c>
      <c r="E287" s="60" t="s">
        <v>67</v>
      </c>
      <c r="F287" s="58" t="s">
        <v>311</v>
      </c>
      <c r="G287" s="71"/>
      <c r="H287" s="71"/>
      <c r="I287" s="62">
        <v>1</v>
      </c>
      <c r="J287" s="71"/>
      <c r="K287" s="63">
        <f>SUM(G287:J287)</f>
        <v>1</v>
      </c>
      <c r="L287" s="71"/>
      <c r="M287" s="74"/>
      <c r="N287" s="71"/>
      <c r="O287" s="72"/>
      <c r="P287" s="71"/>
      <c r="Q287" s="65">
        <v>3.1134259259259261E-2</v>
      </c>
      <c r="R287" s="38">
        <v>8</v>
      </c>
      <c r="S287" s="72"/>
      <c r="T287" s="71"/>
      <c r="U287" s="75"/>
      <c r="V287" s="71"/>
      <c r="W287" s="61">
        <v>8</v>
      </c>
      <c r="X287" s="71"/>
      <c r="Y287" s="71"/>
      <c r="Z287" s="87">
        <f>(SUM(U287:X287))-Y287</f>
        <v>8</v>
      </c>
      <c r="AA287" s="88">
        <v>25</v>
      </c>
      <c r="AB287" s="74"/>
      <c r="AC287" s="71"/>
      <c r="AD287" s="72"/>
      <c r="AE287" s="71"/>
      <c r="AF287" s="72"/>
      <c r="AG287" s="71"/>
      <c r="AH287" s="72"/>
      <c r="AI287" s="71"/>
      <c r="AJ287" s="75"/>
      <c r="AK287" s="71"/>
      <c r="AL287" s="71"/>
      <c r="AM287" s="71"/>
      <c r="AN287" s="71"/>
      <c r="AO287" s="71"/>
      <c r="AP287" s="113">
        <f>SUM(AJ287:AO287)</f>
        <v>0</v>
      </c>
      <c r="AQ287" s="71"/>
    </row>
    <row r="288" spans="1:43">
      <c r="A288" s="38">
        <v>26</v>
      </c>
      <c r="B288" s="118" t="s">
        <v>340</v>
      </c>
      <c r="C288" s="117" t="s">
        <v>281</v>
      </c>
      <c r="D288" s="45">
        <v>1997</v>
      </c>
      <c r="E288" s="42" t="s">
        <v>67</v>
      </c>
      <c r="F288" s="117" t="s">
        <v>41</v>
      </c>
      <c r="G288" s="71"/>
      <c r="H288" s="61">
        <v>1</v>
      </c>
      <c r="I288" s="81"/>
      <c r="J288" s="71"/>
      <c r="K288" s="63">
        <f>SUM(G288:J288)</f>
        <v>1</v>
      </c>
      <c r="L288" s="71"/>
      <c r="M288" s="74"/>
      <c r="N288" s="71"/>
      <c r="O288" s="65">
        <v>3.4942129629629635E-2</v>
      </c>
      <c r="P288" s="38">
        <v>8</v>
      </c>
      <c r="Q288" s="72"/>
      <c r="R288" s="71"/>
      <c r="S288" s="72"/>
      <c r="T288" s="71"/>
      <c r="U288" s="75"/>
      <c r="V288" s="61">
        <v>8</v>
      </c>
      <c r="W288" s="71"/>
      <c r="X288" s="71"/>
      <c r="Y288" s="71"/>
      <c r="Z288" s="87">
        <f>(SUM(U288:X288))-Y288</f>
        <v>8</v>
      </c>
      <c r="AA288" s="88">
        <v>26</v>
      </c>
      <c r="AB288" s="74"/>
      <c r="AC288" s="71"/>
      <c r="AD288" s="72"/>
      <c r="AE288" s="71"/>
      <c r="AF288" s="72"/>
      <c r="AG288" s="71"/>
      <c r="AH288" s="72"/>
      <c r="AI288" s="71"/>
      <c r="AJ288" s="75"/>
      <c r="AK288" s="71"/>
      <c r="AL288" s="71"/>
      <c r="AM288" s="71"/>
      <c r="AN288" s="71"/>
      <c r="AO288" s="71"/>
      <c r="AP288" s="113">
        <f>SUM(AJ288:AO288)</f>
        <v>0</v>
      </c>
      <c r="AQ288" s="71"/>
    </row>
    <row r="289" spans="1:43">
      <c r="A289" s="38">
        <v>27</v>
      </c>
      <c r="B289" s="119" t="s">
        <v>277</v>
      </c>
      <c r="C289" s="111" t="s">
        <v>278</v>
      </c>
      <c r="D289" s="45">
        <v>1995</v>
      </c>
      <c r="E289" s="38" t="s">
        <v>67</v>
      </c>
      <c r="F289" s="111" t="s">
        <v>186</v>
      </c>
      <c r="G289" s="61">
        <v>1</v>
      </c>
      <c r="H289" s="71"/>
      <c r="I289" s="81"/>
      <c r="J289" s="71"/>
      <c r="K289" s="63">
        <f>SUM(G289:J289)</f>
        <v>1</v>
      </c>
      <c r="L289" s="84"/>
      <c r="M289" s="64">
        <v>2.763888888888889E-2</v>
      </c>
      <c r="N289" s="38">
        <v>9</v>
      </c>
      <c r="O289" s="72"/>
      <c r="P289" s="71"/>
      <c r="Q289" s="72"/>
      <c r="R289" s="71"/>
      <c r="S289" s="72"/>
      <c r="T289" s="71"/>
      <c r="U289" s="66">
        <v>9</v>
      </c>
      <c r="V289" s="71"/>
      <c r="W289" s="71"/>
      <c r="X289" s="71"/>
      <c r="Y289" s="71"/>
      <c r="Z289" s="87">
        <f>(SUM(U289:X289))-Y289</f>
        <v>9</v>
      </c>
      <c r="AA289" s="88">
        <v>27</v>
      </c>
      <c r="AB289" s="74"/>
      <c r="AC289" s="71"/>
      <c r="AD289" s="72"/>
      <c r="AE289" s="71"/>
      <c r="AF289" s="72"/>
      <c r="AG289" s="71"/>
      <c r="AH289" s="72"/>
      <c r="AI289" s="71"/>
      <c r="AJ289" s="75"/>
      <c r="AK289" s="71"/>
      <c r="AL289" s="71"/>
      <c r="AM289" s="71"/>
      <c r="AN289" s="71"/>
      <c r="AO289" s="71"/>
      <c r="AP289" s="113">
        <f>SUM(AJ289:AO289)</f>
        <v>0</v>
      </c>
      <c r="AQ289" s="71"/>
    </row>
    <row r="290" spans="1:43">
      <c r="A290" s="38">
        <v>28</v>
      </c>
      <c r="B290" s="114" t="s">
        <v>314</v>
      </c>
      <c r="C290" s="58" t="s">
        <v>66</v>
      </c>
      <c r="D290" s="59">
        <v>1995</v>
      </c>
      <c r="E290" s="60" t="s">
        <v>67</v>
      </c>
      <c r="F290" s="58" t="s">
        <v>315</v>
      </c>
      <c r="G290" s="71"/>
      <c r="H290" s="120"/>
      <c r="I290" s="62">
        <v>1</v>
      </c>
      <c r="J290" s="71"/>
      <c r="K290" s="63">
        <f>SUM(G290:J290)</f>
        <v>1</v>
      </c>
      <c r="L290" s="71"/>
      <c r="M290" s="74"/>
      <c r="N290" s="71"/>
      <c r="O290" s="72"/>
      <c r="P290" s="71"/>
      <c r="Q290" s="65">
        <v>3.1215277777777783E-2</v>
      </c>
      <c r="R290" s="38">
        <v>9</v>
      </c>
      <c r="S290" s="72"/>
      <c r="T290" s="71"/>
      <c r="U290" s="75"/>
      <c r="V290" s="71"/>
      <c r="W290" s="61">
        <v>9</v>
      </c>
      <c r="X290" s="71"/>
      <c r="Y290" s="71"/>
      <c r="Z290" s="87">
        <f>(SUM(U290:X290))-Y290</f>
        <v>9</v>
      </c>
      <c r="AA290" s="88">
        <v>28</v>
      </c>
      <c r="AB290" s="74"/>
      <c r="AC290" s="71"/>
      <c r="AD290" s="72"/>
      <c r="AE290" s="71"/>
      <c r="AF290" s="72"/>
      <c r="AG290" s="71"/>
      <c r="AH290" s="72"/>
      <c r="AI290" s="71"/>
      <c r="AJ290" s="75"/>
      <c r="AK290" s="71"/>
      <c r="AL290" s="71"/>
      <c r="AM290" s="71"/>
      <c r="AN290" s="71"/>
      <c r="AO290" s="71"/>
      <c r="AP290" s="113">
        <f>SUM(AJ290:AO290)</f>
        <v>0</v>
      </c>
      <c r="AQ290" s="71"/>
    </row>
    <row r="291" spans="1:43">
      <c r="A291" s="38">
        <v>29</v>
      </c>
      <c r="B291" s="114" t="s">
        <v>316</v>
      </c>
      <c r="C291" s="58" t="s">
        <v>168</v>
      </c>
      <c r="D291" s="59">
        <v>1990</v>
      </c>
      <c r="E291" s="60" t="s">
        <v>67</v>
      </c>
      <c r="F291" s="58" t="s">
        <v>317</v>
      </c>
      <c r="G291" s="71"/>
      <c r="H291" s="71"/>
      <c r="I291" s="62">
        <v>1</v>
      </c>
      <c r="J291" s="71"/>
      <c r="K291" s="63">
        <f>SUM(G291:J291)</f>
        <v>1</v>
      </c>
      <c r="L291" s="71"/>
      <c r="M291" s="74"/>
      <c r="N291" s="71"/>
      <c r="O291" s="72"/>
      <c r="P291" s="71"/>
      <c r="Q291" s="65">
        <v>3.125E-2</v>
      </c>
      <c r="R291" s="38">
        <v>10</v>
      </c>
      <c r="S291" s="72"/>
      <c r="T291" s="71"/>
      <c r="U291" s="75"/>
      <c r="V291" s="71"/>
      <c r="W291" s="61">
        <v>10</v>
      </c>
      <c r="X291" s="71"/>
      <c r="Y291" s="71"/>
      <c r="Z291" s="87">
        <f>(SUM(U291:X291))-Y291</f>
        <v>10</v>
      </c>
      <c r="AA291" s="88">
        <v>29</v>
      </c>
      <c r="AB291" s="74"/>
      <c r="AC291" s="71"/>
      <c r="AD291" s="72"/>
      <c r="AE291" s="71"/>
      <c r="AF291" s="72"/>
      <c r="AG291" s="71"/>
      <c r="AH291" s="72"/>
      <c r="AI291" s="71"/>
      <c r="AJ291" s="75"/>
      <c r="AK291" s="71"/>
      <c r="AL291" s="71"/>
      <c r="AM291" s="71"/>
      <c r="AN291" s="71"/>
      <c r="AO291" s="71"/>
      <c r="AP291" s="113">
        <f>SUM(AJ291:AO291)</f>
        <v>0</v>
      </c>
      <c r="AQ291" s="71"/>
    </row>
    <row r="292" spans="1:43">
      <c r="A292" s="38">
        <v>30</v>
      </c>
      <c r="B292" s="116" t="s">
        <v>340</v>
      </c>
      <c r="C292" s="117" t="s">
        <v>319</v>
      </c>
      <c r="D292" s="45">
        <v>1989</v>
      </c>
      <c r="E292" s="42" t="s">
        <v>67</v>
      </c>
      <c r="F292" s="117" t="s">
        <v>351</v>
      </c>
      <c r="G292" s="71"/>
      <c r="H292" s="61">
        <v>1</v>
      </c>
      <c r="I292" s="81"/>
      <c r="J292" s="71"/>
      <c r="K292" s="63">
        <f>SUM(G292:J292)</f>
        <v>1</v>
      </c>
      <c r="L292" s="71"/>
      <c r="M292" s="74"/>
      <c r="N292" s="71"/>
      <c r="O292" s="65">
        <v>3.6527777777777777E-2</v>
      </c>
      <c r="P292" s="38">
        <v>10</v>
      </c>
      <c r="Q292" s="72"/>
      <c r="R292" s="71"/>
      <c r="S292" s="72"/>
      <c r="T292" s="71"/>
      <c r="U292" s="75"/>
      <c r="V292" s="61">
        <v>10</v>
      </c>
      <c r="W292" s="71"/>
      <c r="X292" s="71"/>
      <c r="Y292" s="71"/>
      <c r="Z292" s="87">
        <f>(SUM(U292:X292))-Y292</f>
        <v>10</v>
      </c>
      <c r="AA292" s="88">
        <v>30</v>
      </c>
      <c r="AB292" s="74"/>
      <c r="AC292" s="71"/>
      <c r="AD292" s="72"/>
      <c r="AE292" s="71"/>
      <c r="AF292" s="72"/>
      <c r="AG292" s="71"/>
      <c r="AH292" s="72"/>
      <c r="AI292" s="71"/>
      <c r="AJ292" s="75"/>
      <c r="AK292" s="71"/>
      <c r="AL292" s="71"/>
      <c r="AM292" s="71"/>
      <c r="AN292" s="71"/>
      <c r="AO292" s="71"/>
      <c r="AP292" s="113">
        <f>SUM(AJ292:AO292)</f>
        <v>0</v>
      </c>
      <c r="AQ292" s="71"/>
    </row>
    <row r="293" spans="1:43">
      <c r="A293" s="38">
        <v>31</v>
      </c>
      <c r="B293" s="114" t="s">
        <v>42</v>
      </c>
      <c r="C293" s="58" t="s">
        <v>105</v>
      </c>
      <c r="D293" s="59">
        <v>2006</v>
      </c>
      <c r="E293" s="60" t="s">
        <v>67</v>
      </c>
      <c r="F293" s="58" t="s">
        <v>44</v>
      </c>
      <c r="G293" s="71"/>
      <c r="H293" s="71"/>
      <c r="I293" s="62">
        <v>1</v>
      </c>
      <c r="J293" s="71"/>
      <c r="K293" s="63">
        <f>SUM(G293:J293)</f>
        <v>1</v>
      </c>
      <c r="L293" s="32">
        <v>1</v>
      </c>
      <c r="M293" s="74"/>
      <c r="N293" s="71"/>
      <c r="O293" s="72"/>
      <c r="P293" s="71"/>
      <c r="Q293" s="65">
        <v>3.1412037037037037E-2</v>
      </c>
      <c r="R293" s="38">
        <v>12</v>
      </c>
      <c r="S293" s="72"/>
      <c r="T293" s="71"/>
      <c r="U293" s="75"/>
      <c r="V293" s="71"/>
      <c r="W293" s="61">
        <v>12</v>
      </c>
      <c r="X293" s="71"/>
      <c r="Y293" s="71"/>
      <c r="Z293" s="87">
        <f>(SUM(U293:X293))-Y293</f>
        <v>12</v>
      </c>
      <c r="AA293" s="88">
        <v>31</v>
      </c>
      <c r="AB293" s="74"/>
      <c r="AC293" s="71"/>
      <c r="AD293" s="72"/>
      <c r="AE293" s="71"/>
      <c r="AF293" s="65">
        <v>3.1412037037037037E-2</v>
      </c>
      <c r="AG293" s="38">
        <v>7</v>
      </c>
      <c r="AH293" s="72"/>
      <c r="AI293" s="71"/>
      <c r="AJ293" s="75"/>
      <c r="AK293" s="71"/>
      <c r="AL293" s="61">
        <v>7</v>
      </c>
      <c r="AM293" s="71"/>
      <c r="AN293" s="71"/>
      <c r="AO293" s="71"/>
      <c r="AP293" s="76">
        <f>(SUM(AJ293:AM293)-AN293)+AO293</f>
        <v>7</v>
      </c>
      <c r="AQ293" s="71">
        <v>10</v>
      </c>
    </row>
    <row r="294" spans="1:43">
      <c r="A294" s="38">
        <v>32</v>
      </c>
      <c r="B294" s="114" t="s">
        <v>331</v>
      </c>
      <c r="C294" s="58" t="s">
        <v>80</v>
      </c>
      <c r="D294" s="59">
        <v>1995</v>
      </c>
      <c r="E294" s="60" t="s">
        <v>67</v>
      </c>
      <c r="F294" s="58" t="s">
        <v>44</v>
      </c>
      <c r="G294" s="71"/>
      <c r="H294" s="71"/>
      <c r="I294" s="62">
        <v>1</v>
      </c>
      <c r="J294" s="71"/>
      <c r="K294" s="63">
        <f>SUM(G294:J294)</f>
        <v>1</v>
      </c>
      <c r="L294" s="32">
        <v>1</v>
      </c>
      <c r="M294" s="74"/>
      <c r="N294" s="71"/>
      <c r="O294" s="72"/>
      <c r="P294" s="71"/>
      <c r="Q294" s="65">
        <v>3.1666666666666669E-2</v>
      </c>
      <c r="R294" s="38">
        <v>13</v>
      </c>
      <c r="S294" s="72"/>
      <c r="T294" s="71"/>
      <c r="U294" s="75"/>
      <c r="V294" s="71"/>
      <c r="W294" s="61">
        <v>13</v>
      </c>
      <c r="X294" s="71"/>
      <c r="Y294" s="71"/>
      <c r="Z294" s="87">
        <f>(SUM(U294:X294))-Y294</f>
        <v>13</v>
      </c>
      <c r="AA294" s="88">
        <v>32</v>
      </c>
      <c r="AB294" s="74"/>
      <c r="AC294" s="71"/>
      <c r="AD294" s="72"/>
      <c r="AE294" s="71"/>
      <c r="AF294" s="65">
        <v>3.1666666666666669E-2</v>
      </c>
      <c r="AG294" s="38">
        <v>8</v>
      </c>
      <c r="AH294" s="72"/>
      <c r="AI294" s="71"/>
      <c r="AJ294" s="75"/>
      <c r="AK294" s="71"/>
      <c r="AL294" s="61">
        <v>8</v>
      </c>
      <c r="AM294" s="71"/>
      <c r="AN294" s="71"/>
      <c r="AO294" s="71"/>
      <c r="AP294" s="76">
        <f>(SUM(AJ294:AM294)-AN294)+AO294</f>
        <v>8</v>
      </c>
      <c r="AQ294" s="71">
        <v>11</v>
      </c>
    </row>
    <row r="295" spans="1:43">
      <c r="A295" s="38">
        <v>33</v>
      </c>
      <c r="B295" s="116" t="s">
        <v>352</v>
      </c>
      <c r="C295" s="117" t="s">
        <v>117</v>
      </c>
      <c r="D295" s="45">
        <v>1996</v>
      </c>
      <c r="E295" s="42" t="s">
        <v>67</v>
      </c>
      <c r="F295" s="117" t="s">
        <v>76</v>
      </c>
      <c r="G295" s="71"/>
      <c r="H295" s="71"/>
      <c r="I295" s="81"/>
      <c r="J295" s="61">
        <v>1</v>
      </c>
      <c r="K295" s="63">
        <f>SUM(G295:J295)</f>
        <v>1</v>
      </c>
      <c r="L295" s="32">
        <v>1</v>
      </c>
      <c r="M295" s="74"/>
      <c r="N295" s="71"/>
      <c r="O295" s="72"/>
      <c r="P295" s="71"/>
      <c r="Q295" s="72"/>
      <c r="R295" s="71"/>
      <c r="S295" s="65">
        <v>4.0138888888888884E-2</v>
      </c>
      <c r="T295" s="38">
        <v>15</v>
      </c>
      <c r="U295" s="75"/>
      <c r="V295" s="71"/>
      <c r="W295" s="71"/>
      <c r="X295" s="61">
        <v>15</v>
      </c>
      <c r="Y295" s="71"/>
      <c r="Z295" s="87">
        <f>(SUM(U295:X295))-Y295</f>
        <v>15</v>
      </c>
      <c r="AA295" s="88">
        <v>33</v>
      </c>
      <c r="AB295" s="74"/>
      <c r="AC295" s="71"/>
      <c r="AD295" s="72"/>
      <c r="AE295" s="71"/>
      <c r="AF295" s="72"/>
      <c r="AG295" s="71"/>
      <c r="AH295" s="65">
        <v>4.0138888888888884E-2</v>
      </c>
      <c r="AI295" s="38">
        <v>10</v>
      </c>
      <c r="AJ295" s="75"/>
      <c r="AK295" s="71"/>
      <c r="AL295" s="71"/>
      <c r="AM295" s="61">
        <v>10</v>
      </c>
      <c r="AN295" s="71"/>
      <c r="AO295" s="71"/>
      <c r="AP295" s="76">
        <f>(SUM(AJ295:AM295)-AN295)+AO295</f>
        <v>10</v>
      </c>
      <c r="AQ295" s="71">
        <v>15</v>
      </c>
    </row>
    <row r="296" spans="1:43">
      <c r="A296" s="38">
        <v>34</v>
      </c>
      <c r="B296" s="115" t="s">
        <v>355</v>
      </c>
      <c r="C296" s="111" t="s">
        <v>141</v>
      </c>
      <c r="D296" s="45">
        <v>1994</v>
      </c>
      <c r="E296" s="38" t="s">
        <v>67</v>
      </c>
      <c r="F296" s="111" t="s">
        <v>4</v>
      </c>
      <c r="G296" s="61">
        <v>1</v>
      </c>
      <c r="H296" s="71"/>
      <c r="I296" s="81"/>
      <c r="J296" s="71"/>
      <c r="K296" s="63">
        <f>SUM(G296:J296)</f>
        <v>1</v>
      </c>
      <c r="L296" s="32">
        <v>1</v>
      </c>
      <c r="M296" s="64">
        <v>3.2627314814814817E-2</v>
      </c>
      <c r="N296" s="38">
        <v>16</v>
      </c>
      <c r="O296" s="72"/>
      <c r="P296" s="71"/>
      <c r="Q296" s="72"/>
      <c r="R296" s="71"/>
      <c r="S296" s="72"/>
      <c r="T296" s="71"/>
      <c r="U296" s="66">
        <v>16</v>
      </c>
      <c r="V296" s="71"/>
      <c r="W296" s="71"/>
      <c r="X296" s="71"/>
      <c r="Y296" s="71"/>
      <c r="Z296" s="87">
        <f>(SUM(U296:X296))-Y296</f>
        <v>16</v>
      </c>
      <c r="AA296" s="88">
        <v>34</v>
      </c>
      <c r="AB296" s="64">
        <v>3.2627314814814817E-2</v>
      </c>
      <c r="AC296" s="38">
        <v>8</v>
      </c>
      <c r="AD296" s="72"/>
      <c r="AE296" s="71"/>
      <c r="AF296" s="72"/>
      <c r="AG296" s="71"/>
      <c r="AH296" s="72"/>
      <c r="AI296" s="71"/>
      <c r="AJ296" s="66">
        <v>8</v>
      </c>
      <c r="AK296" s="71"/>
      <c r="AL296" s="71"/>
      <c r="AM296" s="71"/>
      <c r="AN296" s="71"/>
      <c r="AO296" s="71"/>
      <c r="AP296" s="76">
        <f>(SUM(AJ296:AM296)-AN296)+AO296</f>
        <v>8</v>
      </c>
      <c r="AQ296" s="71">
        <v>12</v>
      </c>
    </row>
    <row r="297" spans="1:43">
      <c r="A297" s="38">
        <v>35</v>
      </c>
      <c r="B297" s="114" t="s">
        <v>387</v>
      </c>
      <c r="C297" s="58" t="s">
        <v>117</v>
      </c>
      <c r="D297" s="59">
        <v>1996</v>
      </c>
      <c r="E297" s="60" t="s">
        <v>67</v>
      </c>
      <c r="F297" s="58" t="s">
        <v>388</v>
      </c>
      <c r="G297" s="71"/>
      <c r="H297" s="71"/>
      <c r="I297" s="62">
        <v>1</v>
      </c>
      <c r="J297" s="71"/>
      <c r="K297" s="63">
        <f>SUM(G297:J297)</f>
        <v>1</v>
      </c>
      <c r="L297" s="32">
        <v>1</v>
      </c>
      <c r="M297" s="74"/>
      <c r="N297" s="71"/>
      <c r="O297" s="72"/>
      <c r="P297" s="71"/>
      <c r="Q297" s="65">
        <v>3.5879629629629629E-2</v>
      </c>
      <c r="R297" s="38">
        <v>16</v>
      </c>
      <c r="S297" s="72"/>
      <c r="T297" s="71"/>
      <c r="U297" s="75"/>
      <c r="V297" s="71"/>
      <c r="W297" s="61">
        <v>16</v>
      </c>
      <c r="X297" s="71"/>
      <c r="Y297" s="71"/>
      <c r="Z297" s="87">
        <f>(SUM(U297:X297))-Y297</f>
        <v>16</v>
      </c>
      <c r="AA297" s="88">
        <v>35</v>
      </c>
      <c r="AB297" s="74"/>
      <c r="AC297" s="71"/>
      <c r="AD297" s="72"/>
      <c r="AE297" s="71"/>
      <c r="AF297" s="65">
        <v>3.5879629629629629E-2</v>
      </c>
      <c r="AG297" s="38">
        <v>10</v>
      </c>
      <c r="AH297" s="72"/>
      <c r="AI297" s="71"/>
      <c r="AJ297" s="75"/>
      <c r="AK297" s="71"/>
      <c r="AL297" s="61">
        <v>10</v>
      </c>
      <c r="AM297" s="71"/>
      <c r="AN297" s="71"/>
      <c r="AO297" s="71"/>
      <c r="AP297" s="76">
        <f>(SUM(AJ297:AM297)-AN297)+AO297</f>
        <v>10</v>
      </c>
      <c r="AQ297" s="71">
        <v>13</v>
      </c>
    </row>
    <row r="298" spans="1:43">
      <c r="A298" s="38">
        <v>36</v>
      </c>
      <c r="B298" s="115" t="s">
        <v>370</v>
      </c>
      <c r="C298" s="111" t="s">
        <v>49</v>
      </c>
      <c r="D298" s="45">
        <v>1996</v>
      </c>
      <c r="E298" s="38" t="s">
        <v>67</v>
      </c>
      <c r="F298" s="111" t="s">
        <v>371</v>
      </c>
      <c r="G298" s="61">
        <v>1</v>
      </c>
      <c r="H298" s="71"/>
      <c r="I298" s="81"/>
      <c r="J298" s="71"/>
      <c r="K298" s="63">
        <f>SUM(G298:J298)</f>
        <v>1</v>
      </c>
      <c r="L298" s="71"/>
      <c r="M298" s="64">
        <v>3.3240740740740744E-2</v>
      </c>
      <c r="N298" s="38">
        <v>17</v>
      </c>
      <c r="O298" s="72"/>
      <c r="P298" s="71"/>
      <c r="Q298" s="72"/>
      <c r="R298" s="71"/>
      <c r="S298" s="72"/>
      <c r="T298" s="71"/>
      <c r="U298" s="66">
        <v>17</v>
      </c>
      <c r="V298" s="71"/>
      <c r="W298" s="71"/>
      <c r="X298" s="71"/>
      <c r="Y298" s="71"/>
      <c r="Z298" s="87">
        <f>(SUM(U298:X298))-Y298</f>
        <v>17</v>
      </c>
      <c r="AA298" s="88">
        <v>36</v>
      </c>
      <c r="AB298" s="74"/>
      <c r="AC298" s="71"/>
      <c r="AD298" s="72"/>
      <c r="AE298" s="71"/>
      <c r="AF298" s="72"/>
      <c r="AG298" s="71"/>
      <c r="AH298" s="72"/>
      <c r="AI298" s="71"/>
      <c r="AJ298" s="75"/>
      <c r="AK298" s="71"/>
      <c r="AL298" s="71"/>
      <c r="AM298" s="71"/>
      <c r="AN298" s="71"/>
      <c r="AO298" s="71"/>
      <c r="AP298" s="113">
        <f>SUM(AJ298:AO298)</f>
        <v>0</v>
      </c>
      <c r="AQ298" s="71"/>
    </row>
    <row r="299" spans="1:43">
      <c r="A299" s="38">
        <v>37</v>
      </c>
      <c r="B299" s="114" t="s">
        <v>391</v>
      </c>
      <c r="C299" s="58" t="s">
        <v>46</v>
      </c>
      <c r="D299" s="59">
        <v>1996</v>
      </c>
      <c r="E299" s="60" t="s">
        <v>67</v>
      </c>
      <c r="F299" s="58" t="s">
        <v>186</v>
      </c>
      <c r="G299" s="71"/>
      <c r="H299" s="71"/>
      <c r="I299" s="62">
        <v>1</v>
      </c>
      <c r="J299" s="71"/>
      <c r="K299" s="63">
        <f>SUM(G299:J299)</f>
        <v>1</v>
      </c>
      <c r="L299" s="71"/>
      <c r="M299" s="74"/>
      <c r="N299" s="71"/>
      <c r="O299" s="72"/>
      <c r="P299" s="71"/>
      <c r="Q299" s="65">
        <v>3.6018518518518519E-2</v>
      </c>
      <c r="R299" s="38">
        <v>17</v>
      </c>
      <c r="S299" s="72"/>
      <c r="T299" s="71"/>
      <c r="U299" s="75"/>
      <c r="V299" s="71"/>
      <c r="W299" s="61">
        <v>17</v>
      </c>
      <c r="X299" s="71"/>
      <c r="Y299" s="71"/>
      <c r="Z299" s="87">
        <f>(SUM(U299:X299))-Y299</f>
        <v>17</v>
      </c>
      <c r="AA299" s="88">
        <v>37</v>
      </c>
      <c r="AB299" s="74"/>
      <c r="AC299" s="71"/>
      <c r="AD299" s="72"/>
      <c r="AE299" s="71"/>
      <c r="AF299" s="72"/>
      <c r="AG299" s="71"/>
      <c r="AH299" s="72"/>
      <c r="AI299" s="71"/>
      <c r="AJ299" s="75"/>
      <c r="AK299" s="71"/>
      <c r="AL299" s="71"/>
      <c r="AM299" s="71"/>
      <c r="AN299" s="71"/>
      <c r="AO299" s="71"/>
      <c r="AP299" s="113">
        <f>SUM(AJ299:AO299)</f>
        <v>0</v>
      </c>
      <c r="AQ299" s="71"/>
    </row>
    <row r="300" spans="1:43">
      <c r="A300" s="38">
        <v>38</v>
      </c>
      <c r="B300" s="114" t="s">
        <v>400</v>
      </c>
      <c r="C300" s="58" t="s">
        <v>278</v>
      </c>
      <c r="D300" s="59">
        <v>2007</v>
      </c>
      <c r="E300" s="60" t="s">
        <v>67</v>
      </c>
      <c r="F300" s="58" t="s">
        <v>44</v>
      </c>
      <c r="G300" s="71"/>
      <c r="H300" s="71"/>
      <c r="I300" s="62">
        <v>1</v>
      </c>
      <c r="J300" s="71"/>
      <c r="K300" s="63">
        <f>SUM(G300:J300)</f>
        <v>1</v>
      </c>
      <c r="L300" s="32">
        <v>1</v>
      </c>
      <c r="M300" s="74"/>
      <c r="N300" s="71"/>
      <c r="O300" s="72"/>
      <c r="P300" s="71"/>
      <c r="Q300" s="65">
        <v>3.664351851851852E-2</v>
      </c>
      <c r="R300" s="38">
        <v>18</v>
      </c>
      <c r="S300" s="72"/>
      <c r="T300" s="71"/>
      <c r="U300" s="75"/>
      <c r="V300" s="71"/>
      <c r="W300" s="61">
        <v>18</v>
      </c>
      <c r="X300" s="71"/>
      <c r="Y300" s="71"/>
      <c r="Z300" s="87">
        <f>(SUM(U300:X300))-Y300</f>
        <v>18</v>
      </c>
      <c r="AA300" s="88">
        <v>38</v>
      </c>
      <c r="AB300" s="74"/>
      <c r="AC300" s="71"/>
      <c r="AD300" s="72"/>
      <c r="AE300" s="71"/>
      <c r="AF300" s="65">
        <v>3.664351851851852E-2</v>
      </c>
      <c r="AG300" s="38">
        <v>11</v>
      </c>
      <c r="AH300" s="72"/>
      <c r="AI300" s="71"/>
      <c r="AJ300" s="75"/>
      <c r="AK300" s="71"/>
      <c r="AL300" s="61">
        <v>11</v>
      </c>
      <c r="AM300" s="71"/>
      <c r="AN300" s="71"/>
      <c r="AO300" s="71"/>
      <c r="AP300" s="76">
        <f>(SUM(AJ300:AM300)-AN300)+AO300</f>
        <v>11</v>
      </c>
      <c r="AQ300" s="71">
        <v>16</v>
      </c>
    </row>
    <row r="301" spans="1:43">
      <c r="A301" s="38">
        <v>39</v>
      </c>
      <c r="B301" s="115" t="s">
        <v>403</v>
      </c>
      <c r="C301" s="111" t="s">
        <v>240</v>
      </c>
      <c r="D301" s="45">
        <v>2005</v>
      </c>
      <c r="E301" s="38" t="s">
        <v>67</v>
      </c>
      <c r="F301" s="111" t="s">
        <v>404</v>
      </c>
      <c r="G301" s="61">
        <v>1</v>
      </c>
      <c r="H301" s="79"/>
      <c r="I301" s="81"/>
      <c r="J301" s="71"/>
      <c r="K301" s="63">
        <f>SUM(G301:J301)</f>
        <v>1</v>
      </c>
      <c r="L301" s="32">
        <v>1</v>
      </c>
      <c r="M301" s="64">
        <v>3.6261574074074078E-2</v>
      </c>
      <c r="N301" s="38">
        <v>20</v>
      </c>
      <c r="O301" s="72"/>
      <c r="P301" s="71"/>
      <c r="Q301" s="72"/>
      <c r="R301" s="71"/>
      <c r="S301" s="72"/>
      <c r="T301" s="71"/>
      <c r="U301" s="66">
        <v>20</v>
      </c>
      <c r="V301" s="71"/>
      <c r="W301" s="71"/>
      <c r="X301" s="71"/>
      <c r="Y301" s="71"/>
      <c r="Z301" s="87">
        <f>(SUM(U301:X301))-Y301</f>
        <v>20</v>
      </c>
      <c r="AA301" s="88">
        <v>39</v>
      </c>
      <c r="AB301" s="64">
        <v>3.6261574074074078E-2</v>
      </c>
      <c r="AC301" s="38">
        <v>10</v>
      </c>
      <c r="AD301" s="72"/>
      <c r="AE301" s="71"/>
      <c r="AF301" s="72"/>
      <c r="AG301" s="71"/>
      <c r="AH301" s="72"/>
      <c r="AI301" s="71"/>
      <c r="AJ301" s="66">
        <v>10</v>
      </c>
      <c r="AK301" s="71"/>
      <c r="AL301" s="71"/>
      <c r="AM301" s="71"/>
      <c r="AN301" s="71"/>
      <c r="AO301" s="71"/>
      <c r="AP301" s="76">
        <f>(SUM(AJ301:AM301)-AN301)+AO301</f>
        <v>10</v>
      </c>
      <c r="AQ301" s="71">
        <v>14</v>
      </c>
    </row>
    <row r="302" spans="1:43">
      <c r="A302" s="38">
        <v>40</v>
      </c>
      <c r="B302" s="115" t="s">
        <v>405</v>
      </c>
      <c r="C302" s="111" t="s">
        <v>168</v>
      </c>
      <c r="D302" s="45">
        <v>1996</v>
      </c>
      <c r="E302" s="38" t="s">
        <v>67</v>
      </c>
      <c r="F302" s="111" t="s">
        <v>189</v>
      </c>
      <c r="G302" s="61">
        <v>1</v>
      </c>
      <c r="H302" s="79"/>
      <c r="I302" s="81"/>
      <c r="J302" s="71"/>
      <c r="K302" s="63">
        <f>SUM(G302:J302)</f>
        <v>1</v>
      </c>
      <c r="L302" s="71"/>
      <c r="M302" s="64">
        <v>3.75462962962963E-2</v>
      </c>
      <c r="N302" s="38">
        <v>21</v>
      </c>
      <c r="O302" s="72"/>
      <c r="P302" s="71"/>
      <c r="Q302" s="72"/>
      <c r="R302" s="71"/>
      <c r="S302" s="72"/>
      <c r="T302" s="71"/>
      <c r="U302" s="66">
        <v>21</v>
      </c>
      <c r="V302" s="71"/>
      <c r="W302" s="71"/>
      <c r="X302" s="71"/>
      <c r="Y302" s="71"/>
      <c r="Z302" s="87">
        <f>(SUM(U302:X302))-Y302</f>
        <v>21</v>
      </c>
      <c r="AA302" s="88">
        <v>40</v>
      </c>
      <c r="AB302" s="74"/>
      <c r="AC302" s="71"/>
      <c r="AD302" s="72"/>
      <c r="AE302" s="71"/>
      <c r="AF302" s="72"/>
      <c r="AG302" s="71"/>
      <c r="AH302" s="72"/>
      <c r="AI302" s="71"/>
      <c r="AJ302" s="75"/>
      <c r="AK302" s="71"/>
      <c r="AL302" s="71"/>
      <c r="AM302" s="71"/>
      <c r="AN302" s="71"/>
      <c r="AO302" s="71"/>
      <c r="AP302" s="113">
        <f>SUM(AJ302:AO302)</f>
        <v>0</v>
      </c>
      <c r="AQ302" s="71"/>
    </row>
    <row r="303" spans="1:43">
      <c r="A303" s="38">
        <v>41</v>
      </c>
      <c r="B303" s="114" t="s">
        <v>412</v>
      </c>
      <c r="C303" s="58" t="s">
        <v>413</v>
      </c>
      <c r="D303" s="59">
        <v>2010</v>
      </c>
      <c r="E303" s="60" t="s">
        <v>67</v>
      </c>
      <c r="F303" s="58" t="s">
        <v>61</v>
      </c>
      <c r="G303" s="71"/>
      <c r="H303" s="71"/>
      <c r="I303" s="62">
        <v>1</v>
      </c>
      <c r="J303" s="71"/>
      <c r="K303" s="63">
        <f>SUM(G303:J303)</f>
        <v>1</v>
      </c>
      <c r="L303" s="32">
        <v>1</v>
      </c>
      <c r="M303" s="74"/>
      <c r="N303" s="71"/>
      <c r="O303" s="72"/>
      <c r="P303" s="71"/>
      <c r="Q303" s="65">
        <v>3.9722222222222221E-2</v>
      </c>
      <c r="R303" s="38">
        <v>21</v>
      </c>
      <c r="S303" s="72"/>
      <c r="T303" s="71"/>
      <c r="U303" s="75"/>
      <c r="V303" s="71"/>
      <c r="W303" s="61">
        <v>21</v>
      </c>
      <c r="X303" s="71"/>
      <c r="Y303" s="71"/>
      <c r="Z303" s="87">
        <f>(SUM(U303:X303))-Y303</f>
        <v>21</v>
      </c>
      <c r="AA303" s="88">
        <v>41</v>
      </c>
      <c r="AB303" s="74"/>
      <c r="AC303" s="71"/>
      <c r="AD303" s="72"/>
      <c r="AE303" s="71"/>
      <c r="AF303" s="65">
        <v>3.9722222222222221E-2</v>
      </c>
      <c r="AG303" s="38">
        <v>12</v>
      </c>
      <c r="AH303" s="72"/>
      <c r="AI303" s="71"/>
      <c r="AJ303" s="75"/>
      <c r="AK303" s="71"/>
      <c r="AL303" s="61">
        <v>12</v>
      </c>
      <c r="AM303" s="71"/>
      <c r="AN303" s="71"/>
      <c r="AO303" s="71"/>
      <c r="AP303" s="76">
        <f>(SUM(AJ303:AM303)-AN303)+AO303</f>
        <v>12</v>
      </c>
      <c r="AQ303" s="71">
        <v>17</v>
      </c>
    </row>
    <row r="304" spans="1:43">
      <c r="A304" s="38">
        <v>42</v>
      </c>
      <c r="B304" s="115" t="s">
        <v>135</v>
      </c>
      <c r="C304" s="111" t="s">
        <v>49</v>
      </c>
      <c r="D304" s="45">
        <v>1996</v>
      </c>
      <c r="E304" s="38" t="s">
        <v>67</v>
      </c>
      <c r="F304" s="111" t="s">
        <v>4</v>
      </c>
      <c r="G304" s="61">
        <v>1</v>
      </c>
      <c r="H304" s="71"/>
      <c r="I304" s="81"/>
      <c r="J304" s="71"/>
      <c r="K304" s="63">
        <f>SUM(G304:J304)</f>
        <v>1</v>
      </c>
      <c r="L304" s="32">
        <v>1</v>
      </c>
      <c r="M304" s="64">
        <v>4.280092592592593E-2</v>
      </c>
      <c r="N304" s="38">
        <v>25</v>
      </c>
      <c r="O304" s="72"/>
      <c r="P304" s="71"/>
      <c r="Q304" s="72"/>
      <c r="R304" s="71"/>
      <c r="S304" s="72"/>
      <c r="T304" s="71"/>
      <c r="U304" s="66">
        <v>25</v>
      </c>
      <c r="V304" s="71"/>
      <c r="W304" s="71"/>
      <c r="X304" s="71"/>
      <c r="Y304" s="71"/>
      <c r="Z304" s="87">
        <f>(SUM(U304:X304))-Y304</f>
        <v>25</v>
      </c>
      <c r="AA304" s="88">
        <v>42</v>
      </c>
      <c r="AB304" s="64">
        <v>4.280092592592593E-2</v>
      </c>
      <c r="AC304" s="38">
        <v>12</v>
      </c>
      <c r="AD304" s="72"/>
      <c r="AE304" s="71"/>
      <c r="AF304" s="72"/>
      <c r="AG304" s="71"/>
      <c r="AH304" s="72"/>
      <c r="AI304" s="71"/>
      <c r="AJ304" s="66">
        <v>12</v>
      </c>
      <c r="AK304" s="71"/>
      <c r="AL304" s="71"/>
      <c r="AM304" s="71"/>
      <c r="AN304" s="71"/>
      <c r="AO304" s="71"/>
      <c r="AP304" s="76">
        <f>(SUM(AJ304:AM304)-AN304)+AO304</f>
        <v>12</v>
      </c>
      <c r="AQ304" s="71">
        <v>18</v>
      </c>
    </row>
    <row r="305" spans="1:43">
      <c r="A305" s="38">
        <v>43</v>
      </c>
      <c r="B305" s="114" t="s">
        <v>420</v>
      </c>
      <c r="C305" s="58" t="s">
        <v>148</v>
      </c>
      <c r="D305" s="59">
        <v>1997</v>
      </c>
      <c r="E305" s="60" t="s">
        <v>67</v>
      </c>
      <c r="F305" s="58" t="s">
        <v>44</v>
      </c>
      <c r="G305" s="71"/>
      <c r="H305" s="71"/>
      <c r="I305" s="62">
        <v>1</v>
      </c>
      <c r="J305" s="71"/>
      <c r="K305" s="63">
        <f>SUM(G305:J305)</f>
        <v>1</v>
      </c>
      <c r="L305" s="32">
        <v>1</v>
      </c>
      <c r="M305" s="74"/>
      <c r="N305" s="71"/>
      <c r="O305" s="72"/>
      <c r="P305" s="71"/>
      <c r="Q305" s="65">
        <v>4.9652777777777775E-2</v>
      </c>
      <c r="R305" s="38">
        <v>25</v>
      </c>
      <c r="S305" s="72"/>
      <c r="T305" s="71"/>
      <c r="U305" s="75"/>
      <c r="V305" s="71"/>
      <c r="W305" s="61">
        <v>25</v>
      </c>
      <c r="X305" s="71"/>
      <c r="Y305" s="71"/>
      <c r="Z305" s="87">
        <f>(SUM(U305:X305))-Y305</f>
        <v>25</v>
      </c>
      <c r="AA305" s="88">
        <v>43</v>
      </c>
      <c r="AB305" s="74"/>
      <c r="AC305" s="71"/>
      <c r="AD305" s="72"/>
      <c r="AE305" s="71"/>
      <c r="AF305" s="65">
        <v>4.9652777777777775E-2</v>
      </c>
      <c r="AG305" s="38">
        <v>14</v>
      </c>
      <c r="AH305" s="72"/>
      <c r="AI305" s="71"/>
      <c r="AJ305" s="75"/>
      <c r="AK305" s="71"/>
      <c r="AL305" s="61">
        <v>14</v>
      </c>
      <c r="AM305" s="71"/>
      <c r="AN305" s="71"/>
      <c r="AO305" s="71"/>
      <c r="AP305" s="76">
        <f>(SUM(AJ305:AM305)-AN305)+AO305</f>
        <v>14</v>
      </c>
      <c r="AQ305" s="71">
        <v>20</v>
      </c>
    </row>
    <row r="306" spans="1:43">
      <c r="A306" s="38">
        <v>44</v>
      </c>
      <c r="B306" s="115" t="s">
        <v>424</v>
      </c>
      <c r="C306" s="111" t="s">
        <v>78</v>
      </c>
      <c r="D306" s="45">
        <v>1998</v>
      </c>
      <c r="E306" s="38" t="s">
        <v>67</v>
      </c>
      <c r="F306" s="111" t="s">
        <v>433</v>
      </c>
      <c r="G306" s="61">
        <v>1</v>
      </c>
      <c r="H306" s="71"/>
      <c r="I306" s="81"/>
      <c r="J306" s="71"/>
      <c r="K306" s="63">
        <f>SUM(G306:J306)</f>
        <v>1</v>
      </c>
      <c r="L306" s="32">
        <v>1</v>
      </c>
      <c r="M306" s="64">
        <v>4.3784722222222218E-2</v>
      </c>
      <c r="N306" s="38">
        <v>26</v>
      </c>
      <c r="O306" s="72"/>
      <c r="P306" s="71"/>
      <c r="Q306" s="72"/>
      <c r="R306" s="71"/>
      <c r="S306" s="72"/>
      <c r="T306" s="71"/>
      <c r="U306" s="66">
        <v>26</v>
      </c>
      <c r="V306" s="71"/>
      <c r="W306" s="71"/>
      <c r="X306" s="71"/>
      <c r="Y306" s="71"/>
      <c r="Z306" s="87">
        <f>(SUM(U306:X306))-Y306</f>
        <v>26</v>
      </c>
      <c r="AA306" s="88">
        <v>44</v>
      </c>
      <c r="AB306" s="64">
        <v>4.3784722222222218E-2</v>
      </c>
      <c r="AC306" s="38">
        <v>13</v>
      </c>
      <c r="AD306" s="72"/>
      <c r="AE306" s="71"/>
      <c r="AF306" s="72"/>
      <c r="AG306" s="71"/>
      <c r="AH306" s="72"/>
      <c r="AI306" s="71"/>
      <c r="AJ306" s="66">
        <v>13</v>
      </c>
      <c r="AK306" s="71"/>
      <c r="AL306" s="71"/>
      <c r="AM306" s="71"/>
      <c r="AN306" s="71"/>
      <c r="AO306" s="71"/>
      <c r="AP306" s="76">
        <f>(SUM(AJ306:AM306)-AN306)+AO306</f>
        <v>13</v>
      </c>
      <c r="AQ306" s="71">
        <v>19</v>
      </c>
    </row>
    <row r="307" spans="1:43">
      <c r="A307" s="38">
        <v>45</v>
      </c>
      <c r="B307" s="115" t="s">
        <v>398</v>
      </c>
      <c r="C307" s="111" t="s">
        <v>425</v>
      </c>
      <c r="D307" s="45">
        <v>2002</v>
      </c>
      <c r="E307" s="38" t="s">
        <v>67</v>
      </c>
      <c r="F307" s="111" t="s">
        <v>426</v>
      </c>
      <c r="G307" s="61">
        <v>1</v>
      </c>
      <c r="H307" s="71"/>
      <c r="I307" s="81"/>
      <c r="J307" s="71"/>
      <c r="K307" s="63">
        <f>SUM(G307:J307)</f>
        <v>1</v>
      </c>
      <c r="L307" s="71"/>
      <c r="M307" s="64">
        <v>4.4733796296296292E-2</v>
      </c>
      <c r="N307" s="38">
        <v>27</v>
      </c>
      <c r="O307" s="72"/>
      <c r="P307" s="71"/>
      <c r="Q307" s="72"/>
      <c r="R307" s="71"/>
      <c r="S307" s="72"/>
      <c r="T307" s="71"/>
      <c r="U307" s="66">
        <v>27</v>
      </c>
      <c r="V307" s="71"/>
      <c r="W307" s="71"/>
      <c r="X307" s="71"/>
      <c r="Y307" s="71"/>
      <c r="Z307" s="87">
        <f>(SUM(U307:X307))-Y307</f>
        <v>27</v>
      </c>
      <c r="AA307" s="88">
        <v>45</v>
      </c>
      <c r="AB307" s="74"/>
      <c r="AC307" s="71"/>
      <c r="AD307" s="72"/>
      <c r="AE307" s="71"/>
      <c r="AF307" s="72"/>
      <c r="AG307" s="71"/>
      <c r="AH307" s="72"/>
      <c r="AI307" s="71"/>
      <c r="AJ307" s="75"/>
      <c r="AK307" s="71"/>
      <c r="AL307" s="71"/>
      <c r="AM307" s="71"/>
      <c r="AN307" s="71"/>
      <c r="AO307" s="71"/>
      <c r="AP307" s="113">
        <f>SUM(AJ307:AO307)</f>
        <v>0</v>
      </c>
      <c r="AQ307" s="71"/>
    </row>
    <row r="308" spans="1:43">
      <c r="A308" s="52"/>
      <c r="B308" s="102"/>
      <c r="C308" s="102"/>
      <c r="D308" s="103"/>
      <c r="E308" s="52"/>
      <c r="F308" s="102"/>
      <c r="G308" s="52"/>
      <c r="H308" s="52"/>
      <c r="I308" s="92"/>
      <c r="J308" s="52"/>
      <c r="K308" s="93"/>
      <c r="L308" s="52"/>
      <c r="M308" s="95"/>
      <c r="N308" s="52"/>
      <c r="O308" s="96"/>
      <c r="P308" s="52"/>
      <c r="Q308" s="96"/>
      <c r="R308" s="52"/>
      <c r="S308" s="96"/>
      <c r="T308" s="52"/>
      <c r="U308" s="97"/>
      <c r="V308" s="52"/>
      <c r="W308" s="52"/>
      <c r="X308" s="52"/>
      <c r="Y308" s="52"/>
      <c r="Z308" s="98"/>
      <c r="AA308" s="99"/>
      <c r="AB308" s="95"/>
      <c r="AC308" s="52"/>
      <c r="AD308" s="96"/>
      <c r="AE308" s="52"/>
      <c r="AF308" s="96"/>
      <c r="AG308" s="52"/>
      <c r="AH308" s="96"/>
      <c r="AI308" s="52"/>
      <c r="AJ308" s="97"/>
      <c r="AK308" s="52"/>
      <c r="AL308" s="52"/>
      <c r="AM308" s="52"/>
      <c r="AN308" s="52"/>
      <c r="AO308" s="52"/>
      <c r="AP308" s="121"/>
      <c r="AQ308" s="52"/>
    </row>
    <row r="309" spans="1:43">
      <c r="A309" s="38">
        <v>1</v>
      </c>
      <c r="B309" s="122" t="s">
        <v>35</v>
      </c>
      <c r="C309" s="111" t="s">
        <v>36</v>
      </c>
      <c r="D309" s="45">
        <v>1985</v>
      </c>
      <c r="E309" s="38" t="s">
        <v>37</v>
      </c>
      <c r="F309" s="111" t="s">
        <v>4</v>
      </c>
      <c r="G309" s="61">
        <v>1</v>
      </c>
      <c r="H309" s="61">
        <v>1</v>
      </c>
      <c r="I309" s="62">
        <v>1</v>
      </c>
      <c r="J309" s="61">
        <v>1</v>
      </c>
      <c r="K309" s="63">
        <f>SUM(G309:J309)</f>
        <v>4</v>
      </c>
      <c r="L309" s="32">
        <v>1</v>
      </c>
      <c r="M309" s="64">
        <v>2.4108796296296298E-2</v>
      </c>
      <c r="N309" s="38">
        <v>2</v>
      </c>
      <c r="O309" s="65">
        <v>2.5196759259259256E-2</v>
      </c>
      <c r="P309" s="38">
        <v>1</v>
      </c>
      <c r="Q309" s="65">
        <v>2.4976851851851851E-2</v>
      </c>
      <c r="R309" s="38">
        <v>2</v>
      </c>
      <c r="S309" s="65">
        <v>2.6354166666666668E-2</v>
      </c>
      <c r="T309" s="38">
        <v>1</v>
      </c>
      <c r="U309" s="66">
        <v>2</v>
      </c>
      <c r="V309" s="61">
        <v>1</v>
      </c>
      <c r="W309" s="61">
        <v>2</v>
      </c>
      <c r="X309" s="61">
        <v>1</v>
      </c>
      <c r="Y309" s="61">
        <v>2</v>
      </c>
      <c r="Z309" s="67">
        <f>(SUM(U309:X309))-Y309</f>
        <v>4</v>
      </c>
      <c r="AA309" s="73">
        <v>1</v>
      </c>
      <c r="AB309" s="64">
        <v>2.4108796296296298E-2</v>
      </c>
      <c r="AC309" s="38">
        <v>1</v>
      </c>
      <c r="AD309" s="65">
        <v>2.5196759259259256E-2</v>
      </c>
      <c r="AE309" s="38">
        <v>1</v>
      </c>
      <c r="AF309" s="65">
        <v>2.4976851851851851E-2</v>
      </c>
      <c r="AG309" s="38">
        <v>1</v>
      </c>
      <c r="AH309" s="65">
        <v>2.6354166666666668E-2</v>
      </c>
      <c r="AI309" s="38">
        <v>1</v>
      </c>
      <c r="AJ309" s="66">
        <v>1</v>
      </c>
      <c r="AK309" s="61">
        <v>1</v>
      </c>
      <c r="AL309" s="61">
        <v>1</v>
      </c>
      <c r="AM309" s="61">
        <v>1</v>
      </c>
      <c r="AN309" s="61">
        <v>1</v>
      </c>
      <c r="AO309" s="61">
        <v>-3</v>
      </c>
      <c r="AP309" s="69">
        <f>(SUM(AJ309:AM309)-AN309)+AO309</f>
        <v>0</v>
      </c>
      <c r="AQ309" s="123">
        <v>1</v>
      </c>
    </row>
    <row r="310" spans="1:43">
      <c r="A310" s="38">
        <v>2</v>
      </c>
      <c r="B310" s="122" t="s">
        <v>48</v>
      </c>
      <c r="C310" s="111" t="s">
        <v>49</v>
      </c>
      <c r="D310" s="45">
        <v>1993</v>
      </c>
      <c r="E310" s="38" t="s">
        <v>37</v>
      </c>
      <c r="F310" s="111" t="s">
        <v>41</v>
      </c>
      <c r="G310" s="61">
        <v>1</v>
      </c>
      <c r="H310" s="61">
        <v>1</v>
      </c>
      <c r="I310" s="62">
        <v>1</v>
      </c>
      <c r="J310" s="61">
        <v>1</v>
      </c>
      <c r="K310" s="63">
        <f>SUM(G310:J310)</f>
        <v>4</v>
      </c>
      <c r="L310" s="71"/>
      <c r="M310" s="64">
        <v>2.5659722222222223E-2</v>
      </c>
      <c r="N310" s="38">
        <v>4</v>
      </c>
      <c r="O310" s="65">
        <v>2.6539351851851852E-2</v>
      </c>
      <c r="P310" s="38">
        <v>3</v>
      </c>
      <c r="Q310" s="65">
        <v>2.6932870370370371E-2</v>
      </c>
      <c r="R310" s="38">
        <v>7</v>
      </c>
      <c r="S310" s="65">
        <v>2.8287037037037038E-2</v>
      </c>
      <c r="T310" s="38">
        <v>4</v>
      </c>
      <c r="U310" s="66">
        <v>4</v>
      </c>
      <c r="V310" s="61">
        <v>3</v>
      </c>
      <c r="W310" s="61">
        <v>7</v>
      </c>
      <c r="X310" s="61">
        <v>4</v>
      </c>
      <c r="Y310" s="61">
        <v>7</v>
      </c>
      <c r="Z310" s="67">
        <f>(SUM(U310:X310))-Y310</f>
        <v>11</v>
      </c>
      <c r="AA310" s="73">
        <v>2</v>
      </c>
      <c r="AB310" s="74"/>
      <c r="AC310" s="71"/>
      <c r="AD310" s="72"/>
      <c r="AE310" s="71"/>
      <c r="AF310" s="72"/>
      <c r="AG310" s="71"/>
      <c r="AH310" s="72"/>
      <c r="AI310" s="71"/>
      <c r="AJ310" s="75"/>
      <c r="AK310" s="71"/>
      <c r="AL310" s="71"/>
      <c r="AM310" s="71"/>
      <c r="AN310" s="71"/>
      <c r="AO310" s="71"/>
      <c r="AP310" s="113">
        <f>SUM(AJ310:AO310)</f>
        <v>0</v>
      </c>
      <c r="AQ310" s="124"/>
    </row>
    <row r="311" spans="1:43">
      <c r="A311" s="38">
        <v>3</v>
      </c>
      <c r="B311" s="122" t="s">
        <v>50</v>
      </c>
      <c r="C311" s="111" t="s">
        <v>51</v>
      </c>
      <c r="D311" s="45">
        <v>1988</v>
      </c>
      <c r="E311" s="38" t="s">
        <v>37</v>
      </c>
      <c r="F311" s="111" t="s">
        <v>52</v>
      </c>
      <c r="G311" s="61">
        <v>1</v>
      </c>
      <c r="H311" s="61">
        <v>1</v>
      </c>
      <c r="I311" s="62">
        <v>1</v>
      </c>
      <c r="J311" s="61">
        <v>1</v>
      </c>
      <c r="K311" s="63">
        <f>SUM(G311:J311)</f>
        <v>4</v>
      </c>
      <c r="L311" s="32">
        <v>1</v>
      </c>
      <c r="M311" s="64">
        <v>2.6168981481481477E-2</v>
      </c>
      <c r="N311" s="38">
        <v>7</v>
      </c>
      <c r="O311" s="65">
        <v>2.7233796296296298E-2</v>
      </c>
      <c r="P311" s="38">
        <v>5</v>
      </c>
      <c r="Q311" s="65">
        <v>2.6875E-2</v>
      </c>
      <c r="R311" s="38">
        <v>5</v>
      </c>
      <c r="S311" s="65">
        <v>2.8171296296296302E-2</v>
      </c>
      <c r="T311" s="38">
        <v>3</v>
      </c>
      <c r="U311" s="66">
        <v>7</v>
      </c>
      <c r="V311" s="61">
        <v>5</v>
      </c>
      <c r="W311" s="61">
        <v>5</v>
      </c>
      <c r="X311" s="61">
        <v>3</v>
      </c>
      <c r="Y311" s="61">
        <v>7</v>
      </c>
      <c r="Z311" s="67">
        <f>(SUM(U311:X311))-Y311</f>
        <v>13</v>
      </c>
      <c r="AA311" s="73">
        <v>3</v>
      </c>
      <c r="AB311" s="64">
        <v>2.6168981481481477E-2</v>
      </c>
      <c r="AC311" s="38">
        <v>4</v>
      </c>
      <c r="AD311" s="65">
        <v>2.7233796296296298E-2</v>
      </c>
      <c r="AE311" s="38">
        <v>3</v>
      </c>
      <c r="AF311" s="65">
        <v>2.6875E-2</v>
      </c>
      <c r="AG311" s="38">
        <v>2</v>
      </c>
      <c r="AH311" s="65">
        <v>2.8171296296296302E-2</v>
      </c>
      <c r="AI311" s="38">
        <v>2</v>
      </c>
      <c r="AJ311" s="66">
        <v>4</v>
      </c>
      <c r="AK311" s="61">
        <v>3</v>
      </c>
      <c r="AL311" s="61">
        <v>2</v>
      </c>
      <c r="AM311" s="61">
        <v>2</v>
      </c>
      <c r="AN311" s="61">
        <v>4</v>
      </c>
      <c r="AO311" s="61">
        <v>-3</v>
      </c>
      <c r="AP311" s="69">
        <f>(SUM(AJ311:AM311)-AN311)+AO311</f>
        <v>4</v>
      </c>
      <c r="AQ311" s="123">
        <v>2</v>
      </c>
    </row>
    <row r="312" spans="1:43">
      <c r="A312" s="38">
        <v>4</v>
      </c>
      <c r="B312" s="122" t="s">
        <v>53</v>
      </c>
      <c r="C312" s="111" t="s">
        <v>54</v>
      </c>
      <c r="D312" s="45">
        <v>1984</v>
      </c>
      <c r="E312" s="38" t="s">
        <v>37</v>
      </c>
      <c r="F312" s="111" t="s">
        <v>55</v>
      </c>
      <c r="G312" s="71"/>
      <c r="H312" s="61">
        <v>1</v>
      </c>
      <c r="I312" s="62">
        <v>1</v>
      </c>
      <c r="J312" s="61">
        <v>1</v>
      </c>
      <c r="K312" s="63">
        <f>SUM(G312:J312)</f>
        <v>3</v>
      </c>
      <c r="L312" s="71"/>
      <c r="M312" s="74"/>
      <c r="N312" s="71"/>
      <c r="O312" s="65">
        <v>2.7060185185185187E-2</v>
      </c>
      <c r="P312" s="38">
        <v>4</v>
      </c>
      <c r="Q312" s="65">
        <v>2.6886574074074077E-2</v>
      </c>
      <c r="R312" s="38">
        <v>6</v>
      </c>
      <c r="S312" s="65">
        <v>2.8634259259259262E-2</v>
      </c>
      <c r="T312" s="38">
        <v>5</v>
      </c>
      <c r="U312" s="75"/>
      <c r="V312" s="61">
        <v>4</v>
      </c>
      <c r="W312" s="61">
        <v>6</v>
      </c>
      <c r="X312" s="61">
        <v>5</v>
      </c>
      <c r="Y312" s="71"/>
      <c r="Z312" s="67">
        <f>(SUM(U312:X312))-Y312</f>
        <v>15</v>
      </c>
      <c r="AA312" s="73">
        <v>4</v>
      </c>
      <c r="AB312" s="74"/>
      <c r="AC312" s="71"/>
      <c r="AD312" s="72"/>
      <c r="AE312" s="71"/>
      <c r="AF312" s="72"/>
      <c r="AG312" s="71"/>
      <c r="AH312" s="72"/>
      <c r="AI312" s="71"/>
      <c r="AJ312" s="75"/>
      <c r="AK312" s="71"/>
      <c r="AL312" s="71"/>
      <c r="AM312" s="71"/>
      <c r="AN312" s="71"/>
      <c r="AO312" s="71"/>
      <c r="AP312" s="113">
        <f>SUM(AJ312:AO312)</f>
        <v>0</v>
      </c>
      <c r="AQ312" s="124"/>
    </row>
    <row r="313" spans="1:43">
      <c r="A313" s="38">
        <v>5</v>
      </c>
      <c r="B313" s="122" t="s">
        <v>69</v>
      </c>
      <c r="C313" s="102" t="s">
        <v>46</v>
      </c>
      <c r="D313" s="45">
        <v>1990</v>
      </c>
      <c r="E313" s="38" t="s">
        <v>37</v>
      </c>
      <c r="F313" s="111" t="s">
        <v>44</v>
      </c>
      <c r="G313" s="61">
        <v>1</v>
      </c>
      <c r="H313" s="78">
        <v>1</v>
      </c>
      <c r="I313" s="62">
        <v>1</v>
      </c>
      <c r="J313" s="61">
        <v>1</v>
      </c>
      <c r="K313" s="63">
        <f>SUM(G313:J313)</f>
        <v>4</v>
      </c>
      <c r="L313" s="32">
        <v>1</v>
      </c>
      <c r="M313" s="64">
        <v>2.6967592592592595E-2</v>
      </c>
      <c r="N313" s="38">
        <v>10</v>
      </c>
      <c r="O313" s="65">
        <v>2.736111111111111E-2</v>
      </c>
      <c r="P313" s="38">
        <v>6</v>
      </c>
      <c r="Q313" s="65">
        <v>2.7152777777777779E-2</v>
      </c>
      <c r="R313" s="38">
        <v>9</v>
      </c>
      <c r="S313" s="65">
        <v>2.9259259259259259E-2</v>
      </c>
      <c r="T313" s="38">
        <v>6</v>
      </c>
      <c r="U313" s="66">
        <v>10</v>
      </c>
      <c r="V313" s="61">
        <v>6</v>
      </c>
      <c r="W313" s="61">
        <v>9</v>
      </c>
      <c r="X313" s="61">
        <v>6</v>
      </c>
      <c r="Y313" s="61">
        <v>10</v>
      </c>
      <c r="Z313" s="67">
        <f>(SUM(U313:X313))-Y313</f>
        <v>21</v>
      </c>
      <c r="AA313" s="73">
        <v>5</v>
      </c>
      <c r="AB313" s="64">
        <v>2.6967592592592595E-2</v>
      </c>
      <c r="AC313" s="38">
        <v>6</v>
      </c>
      <c r="AD313" s="65">
        <v>2.736111111111111E-2</v>
      </c>
      <c r="AE313" s="38">
        <v>4</v>
      </c>
      <c r="AF313" s="65">
        <v>0.27645833333333336</v>
      </c>
      <c r="AG313" s="38">
        <v>3</v>
      </c>
      <c r="AH313" s="65">
        <v>2.9259259259259259E-2</v>
      </c>
      <c r="AI313" s="38">
        <v>3</v>
      </c>
      <c r="AJ313" s="66">
        <v>6</v>
      </c>
      <c r="AK313" s="61">
        <v>4</v>
      </c>
      <c r="AL313" s="61">
        <v>3</v>
      </c>
      <c r="AM313" s="61">
        <v>3</v>
      </c>
      <c r="AN313" s="61">
        <v>6</v>
      </c>
      <c r="AO313" s="61">
        <v>-3</v>
      </c>
      <c r="AP313" s="69">
        <f>(SUM(AJ313:AM313)-AN313)+AO313</f>
        <v>7</v>
      </c>
      <c r="AQ313" s="123">
        <v>3</v>
      </c>
    </row>
    <row r="314" spans="1:43">
      <c r="A314" s="38">
        <v>6</v>
      </c>
      <c r="B314" s="122" t="s">
        <v>72</v>
      </c>
      <c r="C314" s="111" t="s">
        <v>73</v>
      </c>
      <c r="D314" s="45">
        <v>1990</v>
      </c>
      <c r="E314" s="38" t="s">
        <v>37</v>
      </c>
      <c r="F314" s="111" t="s">
        <v>41</v>
      </c>
      <c r="G314" s="61">
        <v>1</v>
      </c>
      <c r="H314" s="61">
        <v>1</v>
      </c>
      <c r="I314" s="62">
        <v>1</v>
      </c>
      <c r="J314" s="61">
        <v>1</v>
      </c>
      <c r="K314" s="63">
        <f>SUM(G314:J314)</f>
        <v>4</v>
      </c>
      <c r="L314" s="71"/>
      <c r="M314" s="64">
        <v>2.8518518518518523E-2</v>
      </c>
      <c r="N314" s="38">
        <v>14</v>
      </c>
      <c r="O314" s="65">
        <v>2.8564814814814817E-2</v>
      </c>
      <c r="P314" s="38">
        <v>7</v>
      </c>
      <c r="Q314" s="65">
        <v>2.7824074074074074E-2</v>
      </c>
      <c r="R314" s="38">
        <v>11</v>
      </c>
      <c r="S314" s="65">
        <v>2.9722222222222219E-2</v>
      </c>
      <c r="T314" s="38">
        <v>9</v>
      </c>
      <c r="U314" s="66">
        <v>14</v>
      </c>
      <c r="V314" s="61">
        <v>7</v>
      </c>
      <c r="W314" s="61">
        <v>11</v>
      </c>
      <c r="X314" s="61">
        <v>9</v>
      </c>
      <c r="Y314" s="61">
        <v>14</v>
      </c>
      <c r="Z314" s="67">
        <f>(SUM(U314:X314))-Y314</f>
        <v>27</v>
      </c>
      <c r="AA314" s="73">
        <v>6</v>
      </c>
      <c r="AB314" s="74"/>
      <c r="AC314" s="71"/>
      <c r="AD314" s="72"/>
      <c r="AE314" s="71"/>
      <c r="AF314" s="72"/>
      <c r="AG314" s="71"/>
      <c r="AH314" s="72"/>
      <c r="AI314" s="71"/>
      <c r="AJ314" s="75"/>
      <c r="AK314" s="71"/>
      <c r="AL314" s="71"/>
      <c r="AM314" s="71"/>
      <c r="AN314" s="71"/>
      <c r="AO314" s="71"/>
      <c r="AP314" s="113">
        <f>SUM(AJ314:AO314)</f>
        <v>0</v>
      </c>
      <c r="AQ314" s="124"/>
    </row>
    <row r="315" spans="1:43">
      <c r="A315" s="38">
        <v>7</v>
      </c>
      <c r="B315" s="122" t="s">
        <v>74</v>
      </c>
      <c r="C315" s="111" t="s">
        <v>75</v>
      </c>
      <c r="D315" s="45">
        <v>1993</v>
      </c>
      <c r="E315" s="38" t="s">
        <v>37</v>
      </c>
      <c r="F315" s="111" t="s">
        <v>76</v>
      </c>
      <c r="G315" s="61">
        <v>1</v>
      </c>
      <c r="H315" s="78">
        <v>1</v>
      </c>
      <c r="I315" s="62">
        <v>1</v>
      </c>
      <c r="J315" s="61">
        <v>1</v>
      </c>
      <c r="K315" s="63">
        <f>SUM(G315:J315)</f>
        <v>4</v>
      </c>
      <c r="L315" s="32">
        <v>1</v>
      </c>
      <c r="M315" s="64">
        <v>2.8564814814814817E-2</v>
      </c>
      <c r="N315" s="38">
        <v>15</v>
      </c>
      <c r="O315" s="65">
        <v>2.946759259259259E-2</v>
      </c>
      <c r="P315" s="38">
        <v>10</v>
      </c>
      <c r="Q315" s="65">
        <v>2.8657407407407406E-2</v>
      </c>
      <c r="R315" s="38">
        <v>13</v>
      </c>
      <c r="S315" s="65">
        <v>2.9374999999999998E-2</v>
      </c>
      <c r="T315" s="38">
        <v>7</v>
      </c>
      <c r="U315" s="66">
        <v>15</v>
      </c>
      <c r="V315" s="61">
        <v>10</v>
      </c>
      <c r="W315" s="61">
        <v>13</v>
      </c>
      <c r="X315" s="61">
        <v>7</v>
      </c>
      <c r="Y315" s="61">
        <v>15</v>
      </c>
      <c r="Z315" s="67">
        <f>(SUM(U315:X315))-Y315</f>
        <v>30</v>
      </c>
      <c r="AA315" s="73">
        <v>7</v>
      </c>
      <c r="AB315" s="64">
        <v>2.8564814814814817E-2</v>
      </c>
      <c r="AC315" s="38">
        <v>7</v>
      </c>
      <c r="AD315" s="65">
        <v>2.946759259259259E-2</v>
      </c>
      <c r="AE315" s="38">
        <v>5</v>
      </c>
      <c r="AF315" s="65">
        <v>2.8657407407407406E-2</v>
      </c>
      <c r="AG315" s="38">
        <v>4</v>
      </c>
      <c r="AH315" s="65">
        <v>2.9374999999999998E-2</v>
      </c>
      <c r="AI315" s="38">
        <v>4</v>
      </c>
      <c r="AJ315" s="66">
        <v>7</v>
      </c>
      <c r="AK315" s="61">
        <v>5</v>
      </c>
      <c r="AL315" s="61">
        <v>4</v>
      </c>
      <c r="AM315" s="61">
        <v>4</v>
      </c>
      <c r="AN315" s="61">
        <v>7</v>
      </c>
      <c r="AO315" s="61">
        <v>-3</v>
      </c>
      <c r="AP315" s="69">
        <f>(SUM(AJ315:AM315)-AN315)+AO315</f>
        <v>10</v>
      </c>
      <c r="AQ315" s="123">
        <v>4</v>
      </c>
    </row>
    <row r="316" spans="1:43">
      <c r="A316" s="38">
        <v>8</v>
      </c>
      <c r="B316" s="122" t="s">
        <v>81</v>
      </c>
      <c r="C316" s="111" t="s">
        <v>78</v>
      </c>
      <c r="D316" s="45">
        <v>1988</v>
      </c>
      <c r="E316" s="38" t="s">
        <v>37</v>
      </c>
      <c r="F316" s="111" t="s">
        <v>82</v>
      </c>
      <c r="G316" s="61">
        <v>1</v>
      </c>
      <c r="H316" s="61">
        <v>1</v>
      </c>
      <c r="I316" s="62">
        <v>1</v>
      </c>
      <c r="J316" s="61">
        <v>1</v>
      </c>
      <c r="K316" s="63">
        <f>SUM(G316:J316)</f>
        <v>4</v>
      </c>
      <c r="L316" s="32">
        <v>1</v>
      </c>
      <c r="M316" s="64">
        <v>2.9247685185185186E-2</v>
      </c>
      <c r="N316" s="38">
        <v>17</v>
      </c>
      <c r="O316" s="65">
        <v>2.9710648148148149E-2</v>
      </c>
      <c r="P316" s="38">
        <v>11</v>
      </c>
      <c r="Q316" s="65">
        <v>2.943287037037037E-2</v>
      </c>
      <c r="R316" s="38">
        <v>16</v>
      </c>
      <c r="S316" s="65">
        <v>3.1122685185185187E-2</v>
      </c>
      <c r="T316" s="38">
        <v>10</v>
      </c>
      <c r="U316" s="66">
        <v>17</v>
      </c>
      <c r="V316" s="61">
        <v>11</v>
      </c>
      <c r="W316" s="61">
        <v>16</v>
      </c>
      <c r="X316" s="61">
        <v>10</v>
      </c>
      <c r="Y316" s="61">
        <v>17</v>
      </c>
      <c r="Z316" s="67">
        <f>(SUM(U316:X316))-Y316</f>
        <v>37</v>
      </c>
      <c r="AA316" s="73">
        <v>8</v>
      </c>
      <c r="AB316" s="64">
        <v>2.9247685185185186E-2</v>
      </c>
      <c r="AC316" s="38">
        <v>8</v>
      </c>
      <c r="AD316" s="65">
        <v>2.9710648148148149E-2</v>
      </c>
      <c r="AE316" s="38">
        <v>6</v>
      </c>
      <c r="AF316" s="65">
        <v>2.943287037037037E-2</v>
      </c>
      <c r="AG316" s="38">
        <v>7</v>
      </c>
      <c r="AH316" s="65">
        <v>3.1122685185185187E-2</v>
      </c>
      <c r="AI316" s="38">
        <v>5</v>
      </c>
      <c r="AJ316" s="66">
        <v>8</v>
      </c>
      <c r="AK316" s="61">
        <v>6</v>
      </c>
      <c r="AL316" s="61">
        <v>7</v>
      </c>
      <c r="AM316" s="61">
        <v>5</v>
      </c>
      <c r="AN316" s="61">
        <v>8</v>
      </c>
      <c r="AO316" s="61">
        <v>-3</v>
      </c>
      <c r="AP316" s="69">
        <f>(SUM(AJ316:AM316)-AN316)+AO316</f>
        <v>15</v>
      </c>
      <c r="AQ316" s="123">
        <v>5</v>
      </c>
    </row>
    <row r="317" spans="1:43">
      <c r="A317" s="38">
        <v>9</v>
      </c>
      <c r="B317" s="122" t="s">
        <v>79</v>
      </c>
      <c r="C317" s="111" t="s">
        <v>80</v>
      </c>
      <c r="D317" s="45">
        <v>1987</v>
      </c>
      <c r="E317" s="38" t="s">
        <v>37</v>
      </c>
      <c r="F317" s="111" t="s">
        <v>4</v>
      </c>
      <c r="G317" s="61">
        <v>1</v>
      </c>
      <c r="H317" s="61">
        <v>1</v>
      </c>
      <c r="I317" s="62">
        <v>1</v>
      </c>
      <c r="J317" s="61">
        <v>1</v>
      </c>
      <c r="K317" s="63">
        <f>SUM(G317:J317)</f>
        <v>4</v>
      </c>
      <c r="L317" s="32">
        <v>1</v>
      </c>
      <c r="M317" s="64">
        <v>2.9768518518518517E-2</v>
      </c>
      <c r="N317" s="38">
        <v>19</v>
      </c>
      <c r="O317" s="65">
        <v>3.0046296296296297E-2</v>
      </c>
      <c r="P317" s="38">
        <v>12</v>
      </c>
      <c r="Q317" s="65">
        <v>2.8969907407407406E-2</v>
      </c>
      <c r="R317" s="38">
        <v>14</v>
      </c>
      <c r="S317" s="65">
        <v>3.142361111111111E-2</v>
      </c>
      <c r="T317" s="38">
        <v>11</v>
      </c>
      <c r="U317" s="66">
        <v>19</v>
      </c>
      <c r="V317" s="61">
        <v>12</v>
      </c>
      <c r="W317" s="61">
        <v>14</v>
      </c>
      <c r="X317" s="61">
        <v>11</v>
      </c>
      <c r="Y317" s="61">
        <v>19</v>
      </c>
      <c r="Z317" s="67">
        <f>(SUM(U317:X317))-Y317</f>
        <v>37</v>
      </c>
      <c r="AA317" s="73">
        <v>9</v>
      </c>
      <c r="AB317" s="64">
        <v>2.9768518518518517E-2</v>
      </c>
      <c r="AC317" s="38">
        <v>10</v>
      </c>
      <c r="AD317" s="65">
        <v>3.0046296296296297E-2</v>
      </c>
      <c r="AE317" s="38">
        <v>7</v>
      </c>
      <c r="AF317" s="65">
        <v>2.8969907407407406E-2</v>
      </c>
      <c r="AG317" s="38">
        <v>5</v>
      </c>
      <c r="AH317" s="65">
        <v>3.142361111111111E-2</v>
      </c>
      <c r="AI317" s="38">
        <v>6</v>
      </c>
      <c r="AJ317" s="66">
        <v>10</v>
      </c>
      <c r="AK317" s="61">
        <v>7</v>
      </c>
      <c r="AL317" s="61">
        <v>5</v>
      </c>
      <c r="AM317" s="61">
        <v>6</v>
      </c>
      <c r="AN317" s="61">
        <v>10</v>
      </c>
      <c r="AO317" s="61">
        <v>-3</v>
      </c>
      <c r="AP317" s="69">
        <f>(SUM(AJ317:AM317)-AN317)+AO317</f>
        <v>15</v>
      </c>
      <c r="AQ317" s="123">
        <v>6</v>
      </c>
    </row>
    <row r="318" spans="1:43">
      <c r="A318" s="38">
        <v>10</v>
      </c>
      <c r="B318" s="122" t="s">
        <v>90</v>
      </c>
      <c r="C318" s="111" t="s">
        <v>51</v>
      </c>
      <c r="D318" s="45">
        <v>1987</v>
      </c>
      <c r="E318" s="38" t="s">
        <v>37</v>
      </c>
      <c r="F318" s="111" t="s">
        <v>44</v>
      </c>
      <c r="G318" s="61">
        <v>1</v>
      </c>
      <c r="H318" s="78">
        <v>1</v>
      </c>
      <c r="I318" s="62">
        <v>1</v>
      </c>
      <c r="J318" s="61">
        <v>1</v>
      </c>
      <c r="K318" s="63">
        <f>SUM(G318:J318)</f>
        <v>4</v>
      </c>
      <c r="L318" s="32">
        <v>1</v>
      </c>
      <c r="M318" s="64">
        <v>2.9374999999999998E-2</v>
      </c>
      <c r="N318" s="38">
        <v>18</v>
      </c>
      <c r="O318" s="65">
        <v>3.096064814814815E-2</v>
      </c>
      <c r="P318" s="38">
        <v>14</v>
      </c>
      <c r="Q318" s="65">
        <v>2.9942129629629628E-2</v>
      </c>
      <c r="R318" s="38">
        <v>19</v>
      </c>
      <c r="S318" s="65">
        <v>3.1944444444444449E-2</v>
      </c>
      <c r="T318" s="38">
        <v>12</v>
      </c>
      <c r="U318" s="66">
        <v>18</v>
      </c>
      <c r="V318" s="61">
        <v>14</v>
      </c>
      <c r="W318" s="61">
        <v>19</v>
      </c>
      <c r="X318" s="61">
        <v>12</v>
      </c>
      <c r="Y318" s="61">
        <v>19</v>
      </c>
      <c r="Z318" s="67">
        <f>(SUM(U318:X318))-Y318</f>
        <v>44</v>
      </c>
      <c r="AA318" s="73">
        <v>10</v>
      </c>
      <c r="AB318" s="64">
        <v>2.9374999999999998E-2</v>
      </c>
      <c r="AC318" s="38">
        <v>9</v>
      </c>
      <c r="AD318" s="65">
        <v>3.096064814814815E-2</v>
      </c>
      <c r="AE318" s="38">
        <v>8</v>
      </c>
      <c r="AF318" s="65">
        <v>2.9942129629629628E-2</v>
      </c>
      <c r="AG318" s="38">
        <v>8</v>
      </c>
      <c r="AH318" s="65">
        <v>3.1944444444444449E-2</v>
      </c>
      <c r="AI318" s="38">
        <v>7</v>
      </c>
      <c r="AJ318" s="66">
        <v>9</v>
      </c>
      <c r="AK318" s="61">
        <v>8</v>
      </c>
      <c r="AL318" s="61">
        <v>8</v>
      </c>
      <c r="AM318" s="61">
        <v>7</v>
      </c>
      <c r="AN318" s="61">
        <v>9</v>
      </c>
      <c r="AO318" s="61">
        <v>-3</v>
      </c>
      <c r="AP318" s="69">
        <f>(SUM(AJ318:AM318)-AN318)+AO318</f>
        <v>20</v>
      </c>
      <c r="AQ318" s="123">
        <v>7</v>
      </c>
    </row>
    <row r="319" spans="1:43">
      <c r="A319" s="38">
        <v>11</v>
      </c>
      <c r="B319" s="122" t="s">
        <v>91</v>
      </c>
      <c r="C319" s="102" t="s">
        <v>92</v>
      </c>
      <c r="D319" s="45">
        <v>1992</v>
      </c>
      <c r="E319" s="38" t="s">
        <v>37</v>
      </c>
      <c r="F319" s="111" t="s">
        <v>41</v>
      </c>
      <c r="G319" s="61">
        <v>1</v>
      </c>
      <c r="H319" s="61">
        <v>1</v>
      </c>
      <c r="I319" s="62">
        <v>1</v>
      </c>
      <c r="J319" s="61">
        <v>1</v>
      </c>
      <c r="K319" s="63">
        <f>SUM(G319:J319)</f>
        <v>4</v>
      </c>
      <c r="L319" s="71"/>
      <c r="M319" s="64">
        <v>2.988425925925926E-2</v>
      </c>
      <c r="N319" s="38">
        <v>20</v>
      </c>
      <c r="O319" s="65">
        <v>3.050925925925926E-2</v>
      </c>
      <c r="P319" s="38">
        <v>13</v>
      </c>
      <c r="Q319" s="65">
        <v>2.9803240740740741E-2</v>
      </c>
      <c r="R319" s="38">
        <v>18</v>
      </c>
      <c r="S319" s="65">
        <v>3.2384259259259258E-2</v>
      </c>
      <c r="T319" s="38">
        <v>13</v>
      </c>
      <c r="U319" s="66">
        <v>20</v>
      </c>
      <c r="V319" s="61">
        <v>13</v>
      </c>
      <c r="W319" s="61">
        <v>18</v>
      </c>
      <c r="X319" s="61">
        <v>13</v>
      </c>
      <c r="Y319" s="61">
        <v>20</v>
      </c>
      <c r="Z319" s="67">
        <f>(SUM(U319:X319))-Y319</f>
        <v>44</v>
      </c>
      <c r="AA319" s="73">
        <v>11</v>
      </c>
      <c r="AB319" s="74"/>
      <c r="AC319" s="71"/>
      <c r="AD319" s="72"/>
      <c r="AE319" s="71"/>
      <c r="AF319" s="72"/>
      <c r="AG319" s="71"/>
      <c r="AH319" s="72"/>
      <c r="AI319" s="71"/>
      <c r="AJ319" s="75"/>
      <c r="AK319" s="71"/>
      <c r="AL319" s="71"/>
      <c r="AM319" s="71"/>
      <c r="AN319" s="71"/>
      <c r="AO319" s="71"/>
      <c r="AP319" s="113">
        <f>SUM(AJ319:AO319)</f>
        <v>0</v>
      </c>
      <c r="AQ319" s="124"/>
    </row>
    <row r="320" spans="1:43">
      <c r="A320" s="38">
        <v>12</v>
      </c>
      <c r="B320" s="122" t="s">
        <v>104</v>
      </c>
      <c r="C320" s="111" t="s">
        <v>105</v>
      </c>
      <c r="D320" s="45">
        <v>1989</v>
      </c>
      <c r="E320" s="38" t="s">
        <v>37</v>
      </c>
      <c r="F320" s="111" t="s">
        <v>106</v>
      </c>
      <c r="G320" s="61">
        <v>1</v>
      </c>
      <c r="H320" s="61">
        <v>1</v>
      </c>
      <c r="I320" s="62">
        <v>1</v>
      </c>
      <c r="J320" s="61">
        <v>1</v>
      </c>
      <c r="K320" s="63">
        <f>SUM(G320:J320)</f>
        <v>4</v>
      </c>
      <c r="L320" s="71"/>
      <c r="M320" s="64">
        <v>3.0324074074074073E-2</v>
      </c>
      <c r="N320" s="38">
        <v>21</v>
      </c>
      <c r="O320" s="65">
        <v>3.1655092592592596E-2</v>
      </c>
      <c r="P320" s="38">
        <v>15</v>
      </c>
      <c r="Q320" s="65">
        <v>3.1493055555555559E-2</v>
      </c>
      <c r="R320" s="38">
        <v>24</v>
      </c>
      <c r="S320" s="65">
        <v>3.3437500000000002E-2</v>
      </c>
      <c r="T320" s="38">
        <v>17</v>
      </c>
      <c r="U320" s="66">
        <v>21</v>
      </c>
      <c r="V320" s="61">
        <v>15</v>
      </c>
      <c r="W320" s="61">
        <v>24</v>
      </c>
      <c r="X320" s="61">
        <v>17</v>
      </c>
      <c r="Y320" s="61">
        <v>24</v>
      </c>
      <c r="Z320" s="67">
        <f>(SUM(U320:X320))-Y320</f>
        <v>53</v>
      </c>
      <c r="AA320" s="73">
        <v>12</v>
      </c>
      <c r="AB320" s="74"/>
      <c r="AC320" s="71"/>
      <c r="AD320" s="72"/>
      <c r="AE320" s="71"/>
      <c r="AF320" s="72"/>
      <c r="AG320" s="71"/>
      <c r="AH320" s="72"/>
      <c r="AI320" s="71"/>
      <c r="AJ320" s="75"/>
      <c r="AK320" s="71"/>
      <c r="AL320" s="71"/>
      <c r="AM320" s="71"/>
      <c r="AN320" s="71"/>
      <c r="AO320" s="71"/>
      <c r="AP320" s="113">
        <f>SUM(AJ320:AO320)</f>
        <v>0</v>
      </c>
      <c r="AQ320" s="124"/>
    </row>
    <row r="321" spans="1:43">
      <c r="A321" s="38">
        <v>13</v>
      </c>
      <c r="B321" s="122" t="s">
        <v>119</v>
      </c>
      <c r="C321" s="111" t="s">
        <v>63</v>
      </c>
      <c r="D321" s="45">
        <v>1985</v>
      </c>
      <c r="E321" s="38" t="s">
        <v>37</v>
      </c>
      <c r="F321" s="111" t="s">
        <v>120</v>
      </c>
      <c r="G321" s="61">
        <v>1</v>
      </c>
      <c r="H321" s="61">
        <v>1</v>
      </c>
      <c r="I321" s="62">
        <v>1</v>
      </c>
      <c r="J321" s="61">
        <v>1</v>
      </c>
      <c r="K321" s="63">
        <f>SUM(G321:J321)</f>
        <v>4</v>
      </c>
      <c r="L321" s="71"/>
      <c r="M321" s="64">
        <v>3.0532407407407411E-2</v>
      </c>
      <c r="N321" s="38">
        <v>22</v>
      </c>
      <c r="O321" s="65">
        <v>3.2997685185185185E-2</v>
      </c>
      <c r="P321" s="38">
        <v>20</v>
      </c>
      <c r="Q321" s="65">
        <v>3.142361111111111E-2</v>
      </c>
      <c r="R321" s="38">
        <v>23</v>
      </c>
      <c r="S321" s="65">
        <v>3.3310185185185186E-2</v>
      </c>
      <c r="T321" s="38">
        <v>16</v>
      </c>
      <c r="U321" s="66">
        <v>22</v>
      </c>
      <c r="V321" s="61">
        <v>20</v>
      </c>
      <c r="W321" s="61">
        <v>23</v>
      </c>
      <c r="X321" s="61">
        <v>16</v>
      </c>
      <c r="Y321" s="61">
        <v>23</v>
      </c>
      <c r="Z321" s="67">
        <f>(SUM(U321:X321))-Y321</f>
        <v>58</v>
      </c>
      <c r="AA321" s="73">
        <v>13</v>
      </c>
      <c r="AB321" s="74"/>
      <c r="AC321" s="71"/>
      <c r="AD321" s="72"/>
      <c r="AE321" s="71"/>
      <c r="AF321" s="72"/>
      <c r="AG321" s="71"/>
      <c r="AH321" s="72"/>
      <c r="AI321" s="71"/>
      <c r="AJ321" s="75"/>
      <c r="AK321" s="71"/>
      <c r="AL321" s="71"/>
      <c r="AM321" s="71"/>
      <c r="AN321" s="71"/>
      <c r="AO321" s="71"/>
      <c r="AP321" s="113">
        <f>SUM(AJ321:AO321)</f>
        <v>0</v>
      </c>
      <c r="AQ321" s="124"/>
    </row>
    <row r="322" spans="1:43">
      <c r="A322" s="38">
        <v>14</v>
      </c>
      <c r="B322" s="122" t="s">
        <v>109</v>
      </c>
      <c r="C322" s="111" t="s">
        <v>110</v>
      </c>
      <c r="D322" s="45">
        <v>1987</v>
      </c>
      <c r="E322" s="38" t="s">
        <v>37</v>
      </c>
      <c r="F322" s="111" t="s">
        <v>61</v>
      </c>
      <c r="G322" s="61">
        <v>1</v>
      </c>
      <c r="H322" s="78">
        <v>1</v>
      </c>
      <c r="I322" s="81"/>
      <c r="J322" s="61">
        <v>1</v>
      </c>
      <c r="K322" s="63">
        <f>SUM(G322:J322)</f>
        <v>3</v>
      </c>
      <c r="L322" s="32">
        <v>1</v>
      </c>
      <c r="M322" s="64">
        <v>3.107638888888889E-2</v>
      </c>
      <c r="N322" s="38">
        <v>28</v>
      </c>
      <c r="O322" s="65">
        <v>3.172453703703703E-2</v>
      </c>
      <c r="P322" s="38">
        <v>16</v>
      </c>
      <c r="Q322" s="72"/>
      <c r="R322" s="71"/>
      <c r="S322" s="65">
        <v>3.2951388888888891E-2</v>
      </c>
      <c r="T322" s="38">
        <v>15</v>
      </c>
      <c r="U322" s="66">
        <v>28</v>
      </c>
      <c r="V322" s="61">
        <v>16</v>
      </c>
      <c r="W322" s="71"/>
      <c r="X322" s="61">
        <v>15</v>
      </c>
      <c r="Y322" s="71"/>
      <c r="Z322" s="67">
        <f>(SUM(U322:X322))-Y322</f>
        <v>59</v>
      </c>
      <c r="AA322" s="73">
        <v>14</v>
      </c>
      <c r="AB322" s="64">
        <v>3.107638888888889E-2</v>
      </c>
      <c r="AC322" s="38">
        <v>12</v>
      </c>
      <c r="AD322" s="65">
        <v>3.172453703703703E-2</v>
      </c>
      <c r="AE322" s="38">
        <v>9</v>
      </c>
      <c r="AF322" s="72"/>
      <c r="AG322" s="71"/>
      <c r="AH322" s="65">
        <v>3.2951388888888891E-2</v>
      </c>
      <c r="AI322" s="38">
        <v>8</v>
      </c>
      <c r="AJ322" s="66">
        <v>12</v>
      </c>
      <c r="AK322" s="61">
        <v>9</v>
      </c>
      <c r="AL322" s="71"/>
      <c r="AM322" s="61">
        <v>8</v>
      </c>
      <c r="AN322" s="71"/>
      <c r="AO322" s="71"/>
      <c r="AP322" s="69">
        <f>(SUM(AJ322:AM322)-AN322)+AO322</f>
        <v>29</v>
      </c>
      <c r="AQ322" s="123">
        <v>9</v>
      </c>
    </row>
    <row r="323" spans="1:43">
      <c r="A323" s="38">
        <v>15</v>
      </c>
      <c r="B323" s="122" t="s">
        <v>123</v>
      </c>
      <c r="C323" s="111" t="s">
        <v>57</v>
      </c>
      <c r="D323" s="45">
        <v>1985</v>
      </c>
      <c r="E323" s="38" t="s">
        <v>37</v>
      </c>
      <c r="F323" s="111" t="s">
        <v>124</v>
      </c>
      <c r="G323" s="61">
        <v>1</v>
      </c>
      <c r="H323" s="78">
        <v>1</v>
      </c>
      <c r="I323" s="62">
        <v>1</v>
      </c>
      <c r="J323" s="61">
        <v>1</v>
      </c>
      <c r="K323" s="63">
        <f>SUM(G323:J323)</f>
        <v>4</v>
      </c>
      <c r="L323" s="71"/>
      <c r="M323" s="64">
        <v>3.2488425925925928E-2</v>
      </c>
      <c r="N323" s="38">
        <v>31</v>
      </c>
      <c r="O323" s="65">
        <v>3.2210648148148148E-2</v>
      </c>
      <c r="P323" s="38">
        <v>17</v>
      </c>
      <c r="Q323" s="65">
        <v>3.3553240740740745E-2</v>
      </c>
      <c r="R323" s="38">
        <v>30</v>
      </c>
      <c r="S323" s="65">
        <v>3.2638888888888891E-2</v>
      </c>
      <c r="T323" s="38">
        <v>14</v>
      </c>
      <c r="U323" s="66">
        <v>31</v>
      </c>
      <c r="V323" s="61">
        <v>17</v>
      </c>
      <c r="W323" s="61">
        <v>30</v>
      </c>
      <c r="X323" s="61">
        <v>14</v>
      </c>
      <c r="Y323" s="61">
        <v>31</v>
      </c>
      <c r="Z323" s="67">
        <f>(SUM(U323:X323))-Y323</f>
        <v>61</v>
      </c>
      <c r="AA323" s="73">
        <v>15</v>
      </c>
      <c r="AB323" s="74"/>
      <c r="AC323" s="71"/>
      <c r="AD323" s="72"/>
      <c r="AE323" s="71"/>
      <c r="AF323" s="72"/>
      <c r="AG323" s="71"/>
      <c r="AH323" s="72"/>
      <c r="AI323" s="71"/>
      <c r="AJ323" s="75"/>
      <c r="AK323" s="71"/>
      <c r="AL323" s="71"/>
      <c r="AM323" s="71"/>
      <c r="AN323" s="71"/>
      <c r="AO323" s="71"/>
      <c r="AP323" s="113">
        <f>SUM(AJ323:AO323)</f>
        <v>0</v>
      </c>
      <c r="AQ323" s="124"/>
    </row>
    <row r="324" spans="1:43">
      <c r="A324" s="38">
        <v>16</v>
      </c>
      <c r="B324" s="122" t="s">
        <v>132</v>
      </c>
      <c r="C324" s="111" t="s">
        <v>78</v>
      </c>
      <c r="D324" s="45">
        <v>1993</v>
      </c>
      <c r="E324" s="38" t="s">
        <v>37</v>
      </c>
      <c r="F324" s="111" t="s">
        <v>44</v>
      </c>
      <c r="G324" s="61">
        <v>1</v>
      </c>
      <c r="H324" s="78">
        <v>1</v>
      </c>
      <c r="I324" s="62">
        <v>1</v>
      </c>
      <c r="J324" s="61">
        <v>1</v>
      </c>
      <c r="K324" s="63">
        <f>SUM(G324:J324)</f>
        <v>4</v>
      </c>
      <c r="L324" s="32">
        <v>1</v>
      </c>
      <c r="M324" s="64">
        <v>3.3113425925925928E-2</v>
      </c>
      <c r="N324" s="38">
        <v>32</v>
      </c>
      <c r="O324" s="65">
        <v>3.3090277777777781E-2</v>
      </c>
      <c r="P324" s="38">
        <v>22</v>
      </c>
      <c r="Q324" s="65">
        <v>3.2847222222222222E-2</v>
      </c>
      <c r="R324" s="38">
        <v>27</v>
      </c>
      <c r="S324" s="65">
        <v>3.4675925925925923E-2</v>
      </c>
      <c r="T324" s="38">
        <v>18</v>
      </c>
      <c r="U324" s="66">
        <v>32</v>
      </c>
      <c r="V324" s="61">
        <v>22</v>
      </c>
      <c r="W324" s="61">
        <v>27</v>
      </c>
      <c r="X324" s="61">
        <v>18</v>
      </c>
      <c r="Y324" s="61">
        <v>32</v>
      </c>
      <c r="Z324" s="67">
        <f>(SUM(U324:X324))-Y324</f>
        <v>67</v>
      </c>
      <c r="AA324" s="73">
        <v>16</v>
      </c>
      <c r="AB324" s="64">
        <v>3.3113425925925928E-2</v>
      </c>
      <c r="AC324" s="38">
        <v>13</v>
      </c>
      <c r="AD324" s="65">
        <v>3.3090277777777781E-2</v>
      </c>
      <c r="AE324" s="38">
        <v>12</v>
      </c>
      <c r="AF324" s="65">
        <v>3.2847222222222222E-2</v>
      </c>
      <c r="AG324" s="38">
        <v>10</v>
      </c>
      <c r="AH324" s="65">
        <v>3.4675925925925923E-2</v>
      </c>
      <c r="AI324" s="38">
        <v>9</v>
      </c>
      <c r="AJ324" s="66">
        <v>13</v>
      </c>
      <c r="AK324" s="61">
        <v>12</v>
      </c>
      <c r="AL324" s="61">
        <v>10</v>
      </c>
      <c r="AM324" s="61">
        <v>9</v>
      </c>
      <c r="AN324" s="61">
        <v>13</v>
      </c>
      <c r="AO324" s="61">
        <v>-3</v>
      </c>
      <c r="AP324" s="69">
        <f>(SUM(AJ324:AM324)-AN324)+AO324</f>
        <v>28</v>
      </c>
      <c r="AQ324" s="123">
        <v>8</v>
      </c>
    </row>
    <row r="325" spans="1:43">
      <c r="A325" s="38">
        <v>17</v>
      </c>
      <c r="B325" s="122" t="s">
        <v>138</v>
      </c>
      <c r="C325" s="111" t="s">
        <v>139</v>
      </c>
      <c r="D325" s="45">
        <v>1991</v>
      </c>
      <c r="E325" s="38" t="s">
        <v>37</v>
      </c>
      <c r="F325" s="111" t="s">
        <v>140</v>
      </c>
      <c r="G325" s="61">
        <v>1</v>
      </c>
      <c r="H325" s="78">
        <v>1</v>
      </c>
      <c r="I325" s="62">
        <v>1</v>
      </c>
      <c r="J325" s="61">
        <v>1</v>
      </c>
      <c r="K325" s="63">
        <f>SUM(G325:J325)</f>
        <v>4</v>
      </c>
      <c r="L325" s="71"/>
      <c r="M325" s="64">
        <v>3.4062500000000002E-2</v>
      </c>
      <c r="N325" s="38">
        <v>39</v>
      </c>
      <c r="O325" s="65">
        <v>3.3877314814814811E-2</v>
      </c>
      <c r="P325" s="38">
        <v>24</v>
      </c>
      <c r="Q325" s="65">
        <v>3.3437500000000002E-2</v>
      </c>
      <c r="R325" s="38">
        <v>29</v>
      </c>
      <c r="S325" s="65">
        <v>3.5960648148148151E-2</v>
      </c>
      <c r="T325" s="38">
        <v>20</v>
      </c>
      <c r="U325" s="66">
        <v>39</v>
      </c>
      <c r="V325" s="61">
        <v>24</v>
      </c>
      <c r="W325" s="61">
        <v>29</v>
      </c>
      <c r="X325" s="61">
        <v>20</v>
      </c>
      <c r="Y325" s="61">
        <v>39</v>
      </c>
      <c r="Z325" s="67">
        <f>(SUM(U325:X325))-Y325</f>
        <v>73</v>
      </c>
      <c r="AA325" s="73">
        <v>17</v>
      </c>
      <c r="AB325" s="74"/>
      <c r="AC325" s="71"/>
      <c r="AD325" s="72"/>
      <c r="AE325" s="71"/>
      <c r="AF325" s="72"/>
      <c r="AG325" s="71"/>
      <c r="AH325" s="72"/>
      <c r="AI325" s="71"/>
      <c r="AJ325" s="75"/>
      <c r="AK325" s="71"/>
      <c r="AL325" s="71"/>
      <c r="AM325" s="71"/>
      <c r="AN325" s="71"/>
      <c r="AO325" s="71"/>
      <c r="AP325" s="113">
        <f>SUM(AJ325:AO325)</f>
        <v>0</v>
      </c>
      <c r="AQ325" s="124"/>
    </row>
    <row r="326" spans="1:43">
      <c r="A326" s="38">
        <v>18</v>
      </c>
      <c r="B326" s="125" t="s">
        <v>149</v>
      </c>
      <c r="C326" s="117" t="s">
        <v>150</v>
      </c>
      <c r="D326" s="45">
        <v>1988</v>
      </c>
      <c r="E326" s="42" t="s">
        <v>37</v>
      </c>
      <c r="F326" s="117" t="s">
        <v>55</v>
      </c>
      <c r="G326" s="71"/>
      <c r="H326" s="61">
        <v>1</v>
      </c>
      <c r="I326" s="62">
        <v>1</v>
      </c>
      <c r="J326" s="61">
        <v>1</v>
      </c>
      <c r="K326" s="63">
        <f>SUM(G326:J326)</f>
        <v>3</v>
      </c>
      <c r="L326" s="71"/>
      <c r="M326" s="74"/>
      <c r="N326" s="71"/>
      <c r="O326" s="65">
        <v>3.4062500000000002E-2</v>
      </c>
      <c r="P326" s="38">
        <v>25</v>
      </c>
      <c r="Q326" s="65">
        <v>3.5092592592592592E-2</v>
      </c>
      <c r="R326" s="38">
        <v>33</v>
      </c>
      <c r="S326" s="65">
        <v>3.7777777777777778E-2</v>
      </c>
      <c r="T326" s="38">
        <v>23</v>
      </c>
      <c r="U326" s="75"/>
      <c r="V326" s="61">
        <v>25</v>
      </c>
      <c r="W326" s="61">
        <v>33</v>
      </c>
      <c r="X326" s="61">
        <v>23</v>
      </c>
      <c r="Y326" s="71"/>
      <c r="Z326" s="67">
        <f>(SUM(U326:X326))-Y326</f>
        <v>81</v>
      </c>
      <c r="AA326" s="73">
        <v>18</v>
      </c>
      <c r="AB326" s="74"/>
      <c r="AC326" s="71"/>
      <c r="AD326" s="72"/>
      <c r="AE326" s="71"/>
      <c r="AF326" s="72"/>
      <c r="AG326" s="71"/>
      <c r="AH326" s="72"/>
      <c r="AI326" s="71"/>
      <c r="AJ326" s="75"/>
      <c r="AK326" s="71"/>
      <c r="AL326" s="71"/>
      <c r="AM326" s="71"/>
      <c r="AN326" s="71"/>
      <c r="AO326" s="71"/>
      <c r="AP326" s="113">
        <f>SUM(AJ326:AO326)</f>
        <v>0</v>
      </c>
      <c r="AQ326" s="124"/>
    </row>
    <row r="327" spans="1:43">
      <c r="A327" s="38">
        <v>19</v>
      </c>
      <c r="B327" s="125" t="s">
        <v>159</v>
      </c>
      <c r="C327" s="117" t="s">
        <v>63</v>
      </c>
      <c r="D327" s="45">
        <v>1989</v>
      </c>
      <c r="E327" s="42" t="s">
        <v>37</v>
      </c>
      <c r="F327" s="117" t="s">
        <v>61</v>
      </c>
      <c r="G327" s="71"/>
      <c r="H327" s="61">
        <v>1</v>
      </c>
      <c r="I327" s="62">
        <v>1</v>
      </c>
      <c r="J327" s="61">
        <v>1</v>
      </c>
      <c r="K327" s="63">
        <f>SUM(G327:J327)</f>
        <v>3</v>
      </c>
      <c r="L327" s="32">
        <v>1</v>
      </c>
      <c r="M327" s="74"/>
      <c r="N327" s="71"/>
      <c r="O327" s="65">
        <v>3.5462962962962967E-2</v>
      </c>
      <c r="P327" s="38">
        <v>30</v>
      </c>
      <c r="Q327" s="65">
        <v>3.5405092592592592E-2</v>
      </c>
      <c r="R327" s="38">
        <v>35</v>
      </c>
      <c r="S327" s="65">
        <v>3.7615740740740741E-2</v>
      </c>
      <c r="T327" s="38">
        <v>22</v>
      </c>
      <c r="U327" s="75"/>
      <c r="V327" s="61">
        <v>30</v>
      </c>
      <c r="W327" s="61">
        <v>35</v>
      </c>
      <c r="X327" s="61">
        <v>22</v>
      </c>
      <c r="Y327" s="71"/>
      <c r="Z327" s="67">
        <f>(SUM(U327:X327))-Y327</f>
        <v>87</v>
      </c>
      <c r="AA327" s="73">
        <v>19</v>
      </c>
      <c r="AB327" s="74"/>
      <c r="AC327" s="71"/>
      <c r="AD327" s="65">
        <v>3.5462962962962967E-2</v>
      </c>
      <c r="AE327" s="38">
        <v>16</v>
      </c>
      <c r="AF327" s="65">
        <v>3.5405092592592592E-2</v>
      </c>
      <c r="AG327" s="38">
        <v>15</v>
      </c>
      <c r="AH327" s="65">
        <v>3.7615740740740741E-2</v>
      </c>
      <c r="AI327" s="38">
        <v>11</v>
      </c>
      <c r="AJ327" s="75"/>
      <c r="AK327" s="61">
        <v>16</v>
      </c>
      <c r="AL327" s="61">
        <v>15</v>
      </c>
      <c r="AM327" s="61">
        <v>11</v>
      </c>
      <c r="AN327" s="71"/>
      <c r="AO327" s="71"/>
      <c r="AP327" s="69">
        <f>(SUM(AJ327:AM327)-AN327)+AO327</f>
        <v>42</v>
      </c>
      <c r="AQ327" s="123">
        <v>11</v>
      </c>
    </row>
    <row r="328" spans="1:43">
      <c r="A328" s="38">
        <v>20</v>
      </c>
      <c r="B328" s="122" t="s">
        <v>153</v>
      </c>
      <c r="C328" s="111" t="s">
        <v>141</v>
      </c>
      <c r="D328" s="45">
        <v>1987</v>
      </c>
      <c r="E328" s="38" t="s">
        <v>37</v>
      </c>
      <c r="F328" s="111" t="s">
        <v>61</v>
      </c>
      <c r="G328" s="61">
        <v>1</v>
      </c>
      <c r="H328" s="78">
        <v>1</v>
      </c>
      <c r="I328" s="62">
        <v>1</v>
      </c>
      <c r="J328" s="71"/>
      <c r="K328" s="63">
        <f>SUM(G328:J328)</f>
        <v>3</v>
      </c>
      <c r="L328" s="32">
        <v>1</v>
      </c>
      <c r="M328" s="64">
        <v>3.3564814814814818E-2</v>
      </c>
      <c r="N328" s="38">
        <v>35</v>
      </c>
      <c r="O328" s="65">
        <v>3.3113425925925928E-2</v>
      </c>
      <c r="P328" s="38">
        <v>23</v>
      </c>
      <c r="Q328" s="65">
        <v>3.3819444444444451E-2</v>
      </c>
      <c r="R328" s="38">
        <v>32</v>
      </c>
      <c r="S328" s="72"/>
      <c r="T328" s="71"/>
      <c r="U328" s="66">
        <v>35</v>
      </c>
      <c r="V328" s="61">
        <v>23</v>
      </c>
      <c r="W328" s="61">
        <v>32</v>
      </c>
      <c r="X328" s="71"/>
      <c r="Y328" s="71"/>
      <c r="Z328" s="67">
        <f>(SUM(U328:X328))-Y328</f>
        <v>90</v>
      </c>
      <c r="AA328" s="73">
        <v>20</v>
      </c>
      <c r="AB328" s="64">
        <v>3.3564814814814818E-2</v>
      </c>
      <c r="AC328" s="38">
        <v>16</v>
      </c>
      <c r="AD328" s="65">
        <v>3.3113425925925928E-2</v>
      </c>
      <c r="AE328" s="38">
        <v>13</v>
      </c>
      <c r="AF328" s="65">
        <v>3.3819444444444451E-2</v>
      </c>
      <c r="AG328" s="38">
        <v>13</v>
      </c>
      <c r="AH328" s="72"/>
      <c r="AI328" s="71"/>
      <c r="AJ328" s="66">
        <v>16</v>
      </c>
      <c r="AK328" s="61">
        <v>13</v>
      </c>
      <c r="AL328" s="61">
        <v>13</v>
      </c>
      <c r="AM328" s="71"/>
      <c r="AN328" s="71"/>
      <c r="AO328" s="71"/>
      <c r="AP328" s="69">
        <f>(SUM(AJ328:AM328)-AN328)+AO328</f>
        <v>42</v>
      </c>
      <c r="AQ328" s="123">
        <v>10</v>
      </c>
    </row>
    <row r="329" spans="1:43">
      <c r="A329" s="38">
        <v>21</v>
      </c>
      <c r="B329" s="122" t="s">
        <v>157</v>
      </c>
      <c r="C329" s="111" t="s">
        <v>80</v>
      </c>
      <c r="D329" s="45">
        <v>1988</v>
      </c>
      <c r="E329" s="38" t="s">
        <v>37</v>
      </c>
      <c r="F329" s="111" t="s">
        <v>158</v>
      </c>
      <c r="G329" s="61">
        <v>1</v>
      </c>
      <c r="H329" s="78">
        <v>1</v>
      </c>
      <c r="I329" s="62">
        <v>1</v>
      </c>
      <c r="J329" s="71"/>
      <c r="K329" s="63">
        <f>SUM(G329:J329)</f>
        <v>3</v>
      </c>
      <c r="L329" s="32">
        <v>1</v>
      </c>
      <c r="M329" s="64">
        <v>3.3842592592592598E-2</v>
      </c>
      <c r="N329" s="38">
        <v>37</v>
      </c>
      <c r="O329" s="65">
        <v>3.4131944444444444E-2</v>
      </c>
      <c r="P329" s="38">
        <v>27</v>
      </c>
      <c r="Q329" s="65">
        <v>3.3136574074074075E-2</v>
      </c>
      <c r="R329" s="38">
        <v>28</v>
      </c>
      <c r="S329" s="72"/>
      <c r="T329" s="71"/>
      <c r="U329" s="66">
        <v>37</v>
      </c>
      <c r="V329" s="61">
        <v>27</v>
      </c>
      <c r="W329" s="61">
        <v>28</v>
      </c>
      <c r="X329" s="71"/>
      <c r="Y329" s="71"/>
      <c r="Z329" s="67">
        <f>(SUM(U329:X329))-Y329</f>
        <v>92</v>
      </c>
      <c r="AA329" s="73">
        <v>21</v>
      </c>
      <c r="AB329" s="64">
        <v>3.3842592592592598E-2</v>
      </c>
      <c r="AC329" s="38">
        <v>18</v>
      </c>
      <c r="AD329" s="65">
        <v>3.4131944444444444E-2</v>
      </c>
      <c r="AE329" s="38">
        <v>14</v>
      </c>
      <c r="AF329" s="65">
        <v>3.3136574074074075E-2</v>
      </c>
      <c r="AG329" s="38">
        <v>11</v>
      </c>
      <c r="AH329" s="72"/>
      <c r="AI329" s="71"/>
      <c r="AJ329" s="66">
        <v>18</v>
      </c>
      <c r="AK329" s="61">
        <v>14</v>
      </c>
      <c r="AL329" s="61">
        <v>11</v>
      </c>
      <c r="AM329" s="71"/>
      <c r="AN329" s="71"/>
      <c r="AO329" s="71"/>
      <c r="AP329" s="69">
        <f>(SUM(AJ329:AM329)-AN329)+AO329</f>
        <v>43</v>
      </c>
      <c r="AQ329" s="123">
        <v>12</v>
      </c>
    </row>
    <row r="330" spans="1:43">
      <c r="A330" s="38">
        <v>22</v>
      </c>
      <c r="B330" s="125" t="s">
        <v>169</v>
      </c>
      <c r="C330" s="117" t="s">
        <v>103</v>
      </c>
      <c r="D330" s="45">
        <v>1987</v>
      </c>
      <c r="E330" s="42" t="s">
        <v>37</v>
      </c>
      <c r="F330" s="117" t="s">
        <v>61</v>
      </c>
      <c r="G330" s="71"/>
      <c r="H330" s="61">
        <v>1</v>
      </c>
      <c r="I330" s="62">
        <v>1</v>
      </c>
      <c r="J330" s="61">
        <v>1</v>
      </c>
      <c r="K330" s="63">
        <f>SUM(G330:J330)</f>
        <v>3</v>
      </c>
      <c r="L330" s="32">
        <v>1</v>
      </c>
      <c r="M330" s="74"/>
      <c r="N330" s="71"/>
      <c r="O330" s="65">
        <v>3.8865740740740742E-2</v>
      </c>
      <c r="P330" s="38">
        <v>32</v>
      </c>
      <c r="Q330" s="65">
        <v>3.8564814814814816E-2</v>
      </c>
      <c r="R330" s="38">
        <v>38</v>
      </c>
      <c r="S330" s="65">
        <v>3.9131944444444448E-2</v>
      </c>
      <c r="T330" s="38">
        <v>24</v>
      </c>
      <c r="U330" s="75"/>
      <c r="V330" s="61">
        <v>32</v>
      </c>
      <c r="W330" s="61">
        <v>38</v>
      </c>
      <c r="X330" s="61">
        <v>24</v>
      </c>
      <c r="Y330" s="71"/>
      <c r="Z330" s="67">
        <f>(SUM(U330:X330))-Y330</f>
        <v>94</v>
      </c>
      <c r="AA330" s="73">
        <v>22</v>
      </c>
      <c r="AB330" s="74"/>
      <c r="AC330" s="71"/>
      <c r="AD330" s="65">
        <v>3.8865740740740742E-2</v>
      </c>
      <c r="AE330" s="38">
        <v>18</v>
      </c>
      <c r="AF330" s="65">
        <v>3.8564814814814816E-2</v>
      </c>
      <c r="AG330" s="38">
        <v>17</v>
      </c>
      <c r="AH330" s="65">
        <v>3.9131944444444448E-2</v>
      </c>
      <c r="AI330" s="38">
        <v>12</v>
      </c>
      <c r="AJ330" s="75"/>
      <c r="AK330" s="61">
        <v>18</v>
      </c>
      <c r="AL330" s="61">
        <v>17</v>
      </c>
      <c r="AM330" s="61">
        <v>12</v>
      </c>
      <c r="AN330" s="71"/>
      <c r="AO330" s="71"/>
      <c r="AP330" s="69">
        <f>(SUM(AJ330:AM330)-AN330)+AO330</f>
        <v>47</v>
      </c>
      <c r="AQ330" s="123">
        <v>13</v>
      </c>
    </row>
    <row r="331" spans="1:43">
      <c r="A331" s="38">
        <v>23</v>
      </c>
      <c r="B331" s="122" t="s">
        <v>171</v>
      </c>
      <c r="C331" s="111" t="s">
        <v>172</v>
      </c>
      <c r="D331" s="45">
        <v>1984</v>
      </c>
      <c r="E331" s="38" t="s">
        <v>37</v>
      </c>
      <c r="F331" s="111" t="s">
        <v>61</v>
      </c>
      <c r="G331" s="61">
        <v>1</v>
      </c>
      <c r="H331" s="78">
        <v>1</v>
      </c>
      <c r="I331" s="62">
        <v>1</v>
      </c>
      <c r="J331" s="61">
        <v>1</v>
      </c>
      <c r="K331" s="63">
        <f>SUM(G331:J331)</f>
        <v>4</v>
      </c>
      <c r="L331" s="32">
        <v>1</v>
      </c>
      <c r="M331" s="64">
        <v>3.9942129629629626E-2</v>
      </c>
      <c r="N331" s="38">
        <v>47</v>
      </c>
      <c r="O331" s="65">
        <v>3.9282407407407412E-2</v>
      </c>
      <c r="P331" s="38">
        <v>34</v>
      </c>
      <c r="Q331" s="65">
        <v>3.8969907407407404E-2</v>
      </c>
      <c r="R331" s="38">
        <v>39</v>
      </c>
      <c r="S331" s="65">
        <v>4.221064814814815E-2</v>
      </c>
      <c r="T331" s="38">
        <v>25</v>
      </c>
      <c r="U331" s="66">
        <v>47</v>
      </c>
      <c r="V331" s="61">
        <v>34</v>
      </c>
      <c r="W331" s="61">
        <v>39</v>
      </c>
      <c r="X331" s="61">
        <v>25</v>
      </c>
      <c r="Y331" s="61">
        <v>47</v>
      </c>
      <c r="Z331" s="67">
        <f>(SUM(U331:X331))-Y331</f>
        <v>98</v>
      </c>
      <c r="AA331" s="73">
        <v>23</v>
      </c>
      <c r="AB331" s="64">
        <v>3.9942129629629626E-2</v>
      </c>
      <c r="AC331" s="38">
        <v>22</v>
      </c>
      <c r="AD331" s="65">
        <v>3.9282407407407412E-2</v>
      </c>
      <c r="AE331" s="38">
        <v>20</v>
      </c>
      <c r="AF331" s="65">
        <v>3.8969907407407404E-2</v>
      </c>
      <c r="AG331" s="38">
        <v>18</v>
      </c>
      <c r="AH331" s="65">
        <v>4.221064814814815E-2</v>
      </c>
      <c r="AI331" s="38">
        <v>13</v>
      </c>
      <c r="AJ331" s="66">
        <v>22</v>
      </c>
      <c r="AK331" s="61">
        <v>20</v>
      </c>
      <c r="AL331" s="61">
        <v>18</v>
      </c>
      <c r="AM331" s="61">
        <v>13</v>
      </c>
      <c r="AN331" s="61">
        <v>22</v>
      </c>
      <c r="AO331" s="61">
        <v>-3</v>
      </c>
      <c r="AP331" s="69">
        <f>(SUM(AJ331:AM331)-AN331)+AO331</f>
        <v>48</v>
      </c>
      <c r="AQ331" s="123">
        <v>14</v>
      </c>
    </row>
    <row r="332" spans="1:43">
      <c r="A332" s="38">
        <v>24</v>
      </c>
      <c r="B332" s="122" t="s">
        <v>170</v>
      </c>
      <c r="C332" s="111" t="s">
        <v>155</v>
      </c>
      <c r="D332" s="45">
        <v>1988</v>
      </c>
      <c r="E332" s="38" t="s">
        <v>37</v>
      </c>
      <c r="F332" s="111" t="s">
        <v>61</v>
      </c>
      <c r="G332" s="61">
        <v>1</v>
      </c>
      <c r="H332" s="61">
        <v>1</v>
      </c>
      <c r="I332" s="62">
        <v>1</v>
      </c>
      <c r="J332" s="71"/>
      <c r="K332" s="63">
        <f>SUM(G332:J332)</f>
        <v>3</v>
      </c>
      <c r="L332" s="32">
        <v>1</v>
      </c>
      <c r="M332" s="64">
        <v>3.4502314814814812E-2</v>
      </c>
      <c r="N332" s="38">
        <v>40</v>
      </c>
      <c r="O332" s="65">
        <v>3.6932870370370366E-2</v>
      </c>
      <c r="P332" s="38">
        <v>31</v>
      </c>
      <c r="Q332" s="65">
        <v>3.5289351851851856E-2</v>
      </c>
      <c r="R332" s="38">
        <v>34</v>
      </c>
      <c r="S332" s="72"/>
      <c r="T332" s="71"/>
      <c r="U332" s="66">
        <v>40</v>
      </c>
      <c r="V332" s="61">
        <v>31</v>
      </c>
      <c r="W332" s="61">
        <v>34</v>
      </c>
      <c r="X332" s="71"/>
      <c r="Y332" s="71"/>
      <c r="Z332" s="67">
        <f>(SUM(U332:X332))-Y332</f>
        <v>105</v>
      </c>
      <c r="AA332" s="73">
        <v>24</v>
      </c>
      <c r="AB332" s="64">
        <v>3.4502314814814812E-2</v>
      </c>
      <c r="AC332" s="38">
        <v>19</v>
      </c>
      <c r="AD332" s="65">
        <v>3.6932870370370366E-2</v>
      </c>
      <c r="AE332" s="38">
        <v>17</v>
      </c>
      <c r="AF332" s="65">
        <v>3.5289351851851856E-2</v>
      </c>
      <c r="AG332" s="38">
        <v>14</v>
      </c>
      <c r="AH332" s="72"/>
      <c r="AI332" s="71"/>
      <c r="AJ332" s="66">
        <v>19</v>
      </c>
      <c r="AK332" s="61">
        <v>17</v>
      </c>
      <c r="AL332" s="61">
        <v>14</v>
      </c>
      <c r="AM332" s="71"/>
      <c r="AN332" s="71"/>
      <c r="AO332" s="71"/>
      <c r="AP332" s="69">
        <f>(SUM(AJ332:AM332)-AN332)+AO332</f>
        <v>50</v>
      </c>
      <c r="AQ332" s="123">
        <v>15</v>
      </c>
    </row>
    <row r="333" spans="1:43">
      <c r="A333" s="38">
        <v>25</v>
      </c>
      <c r="B333" s="122" t="s">
        <v>175</v>
      </c>
      <c r="C333" s="111" t="s">
        <v>78</v>
      </c>
      <c r="D333" s="45">
        <v>1988</v>
      </c>
      <c r="E333" s="38" t="s">
        <v>37</v>
      </c>
      <c r="F333" s="111" t="s">
        <v>61</v>
      </c>
      <c r="G333" s="61">
        <v>1</v>
      </c>
      <c r="H333" s="78">
        <v>1</v>
      </c>
      <c r="I333" s="81"/>
      <c r="J333" s="61">
        <v>1</v>
      </c>
      <c r="K333" s="63">
        <f>SUM(G333:J333)</f>
        <v>3</v>
      </c>
      <c r="L333" s="32">
        <v>1</v>
      </c>
      <c r="M333" s="64">
        <v>4.5740740740740742E-2</v>
      </c>
      <c r="N333" s="38">
        <v>50</v>
      </c>
      <c r="O333" s="65">
        <v>4.7743055555555552E-2</v>
      </c>
      <c r="P333" s="38">
        <v>36</v>
      </c>
      <c r="Q333" s="72"/>
      <c r="R333" s="71"/>
      <c r="S333" s="65">
        <v>5.0289351851851849E-2</v>
      </c>
      <c r="T333" s="38">
        <v>26</v>
      </c>
      <c r="U333" s="66">
        <v>50</v>
      </c>
      <c r="V333" s="61">
        <v>36</v>
      </c>
      <c r="W333" s="71"/>
      <c r="X333" s="61">
        <v>26</v>
      </c>
      <c r="Y333" s="71"/>
      <c r="Z333" s="67">
        <f>(SUM(U333:X333))-Y333</f>
        <v>112</v>
      </c>
      <c r="AA333" s="73">
        <v>25</v>
      </c>
      <c r="AB333" s="64">
        <v>4.5740740740740742E-2</v>
      </c>
      <c r="AC333" s="38">
        <v>24</v>
      </c>
      <c r="AD333" s="65">
        <v>4.7743055555555552E-2</v>
      </c>
      <c r="AE333" s="38">
        <v>21</v>
      </c>
      <c r="AF333" s="72"/>
      <c r="AG333" s="71"/>
      <c r="AH333" s="65">
        <v>5.0289351851851849E-2</v>
      </c>
      <c r="AI333" s="38">
        <v>14</v>
      </c>
      <c r="AJ333" s="66">
        <v>24</v>
      </c>
      <c r="AK333" s="61">
        <v>21</v>
      </c>
      <c r="AL333" s="71"/>
      <c r="AM333" s="61">
        <v>14</v>
      </c>
      <c r="AN333" s="71"/>
      <c r="AO333" s="71"/>
      <c r="AP333" s="69">
        <f>(SUM(AJ333:AM333)-AN333)+AO333</f>
        <v>59</v>
      </c>
      <c r="AQ333" s="123">
        <v>16</v>
      </c>
    </row>
    <row r="334" spans="1:43">
      <c r="A334" s="38">
        <v>26</v>
      </c>
      <c r="B334" s="119" t="s">
        <v>182</v>
      </c>
      <c r="C334" s="111" t="s">
        <v>80</v>
      </c>
      <c r="D334" s="45">
        <v>1988</v>
      </c>
      <c r="E334" s="38" t="s">
        <v>37</v>
      </c>
      <c r="F334" s="111" t="s">
        <v>61</v>
      </c>
      <c r="G334" s="61">
        <v>1</v>
      </c>
      <c r="H334" s="61">
        <v>1</v>
      </c>
      <c r="I334" s="81"/>
      <c r="J334" s="71"/>
      <c r="K334" s="63">
        <f>SUM(G334:J334)</f>
        <v>2</v>
      </c>
      <c r="L334" s="32">
        <v>1</v>
      </c>
      <c r="M334" s="64">
        <v>2.4988425925925928E-2</v>
      </c>
      <c r="N334" s="38">
        <v>3</v>
      </c>
      <c r="O334" s="65">
        <v>2.5486111111111112E-2</v>
      </c>
      <c r="P334" s="38">
        <v>2</v>
      </c>
      <c r="Q334" s="72"/>
      <c r="R334" s="71"/>
      <c r="S334" s="72"/>
      <c r="T334" s="71"/>
      <c r="U334" s="66">
        <v>3</v>
      </c>
      <c r="V334" s="61">
        <v>2</v>
      </c>
      <c r="W334" s="71"/>
      <c r="X334" s="71"/>
      <c r="Y334" s="71"/>
      <c r="Z334" s="87">
        <f>(SUM(U334:X334))-Y334</f>
        <v>5</v>
      </c>
      <c r="AA334" s="88">
        <v>26</v>
      </c>
      <c r="AB334" s="64">
        <v>2.4988425925925928E-2</v>
      </c>
      <c r="AC334" s="38">
        <v>2</v>
      </c>
      <c r="AD334" s="65">
        <v>2.5486111111111112E-2</v>
      </c>
      <c r="AE334" s="38">
        <v>2</v>
      </c>
      <c r="AF334" s="72"/>
      <c r="AG334" s="71"/>
      <c r="AH334" s="72"/>
      <c r="AI334" s="71"/>
      <c r="AJ334" s="66">
        <v>2</v>
      </c>
      <c r="AK334" s="61">
        <v>2</v>
      </c>
      <c r="AL334" s="71"/>
      <c r="AM334" s="71"/>
      <c r="AN334" s="71"/>
      <c r="AO334" s="71"/>
      <c r="AP334" s="76">
        <f>(SUM(AJ334:AM334)-AN334)+AO334</f>
        <v>4</v>
      </c>
      <c r="AQ334" s="124">
        <v>17</v>
      </c>
    </row>
    <row r="335" spans="1:43">
      <c r="A335" s="38">
        <v>27</v>
      </c>
      <c r="B335" s="86" t="s">
        <v>183</v>
      </c>
      <c r="C335" s="58" t="s">
        <v>136</v>
      </c>
      <c r="D335" s="59">
        <v>1986</v>
      </c>
      <c r="E335" s="60" t="s">
        <v>37</v>
      </c>
      <c r="F335" s="58" t="s">
        <v>184</v>
      </c>
      <c r="G335" s="71"/>
      <c r="H335" s="71"/>
      <c r="I335" s="62">
        <v>1</v>
      </c>
      <c r="J335" s="61">
        <v>1</v>
      </c>
      <c r="K335" s="63">
        <f>SUM(G335:J335)</f>
        <v>2</v>
      </c>
      <c r="L335" s="71"/>
      <c r="M335" s="74"/>
      <c r="N335" s="71"/>
      <c r="O335" s="72"/>
      <c r="P335" s="71"/>
      <c r="Q335" s="65">
        <v>2.5937500000000002E-2</v>
      </c>
      <c r="R335" s="38">
        <v>3</v>
      </c>
      <c r="S335" s="65">
        <v>2.6712962962962966E-2</v>
      </c>
      <c r="T335" s="38">
        <v>2</v>
      </c>
      <c r="U335" s="75"/>
      <c r="V335" s="71"/>
      <c r="W335" s="61">
        <v>3</v>
      </c>
      <c r="X335" s="61">
        <v>2</v>
      </c>
      <c r="Y335" s="71"/>
      <c r="Z335" s="87">
        <f>(SUM(U335:X335))-Y335</f>
        <v>5</v>
      </c>
      <c r="AA335" s="88">
        <v>27</v>
      </c>
      <c r="AB335" s="74"/>
      <c r="AC335" s="71"/>
      <c r="AD335" s="72"/>
      <c r="AE335" s="71"/>
      <c r="AF335" s="72"/>
      <c r="AG335" s="71"/>
      <c r="AH335" s="72"/>
      <c r="AI335" s="71"/>
      <c r="AJ335" s="75"/>
      <c r="AK335" s="71"/>
      <c r="AL335" s="71"/>
      <c r="AM335" s="71"/>
      <c r="AN335" s="71"/>
      <c r="AO335" s="71"/>
      <c r="AP335" s="113">
        <f>SUM(AJ335:AO335)</f>
        <v>0</v>
      </c>
      <c r="AQ335" s="124"/>
    </row>
    <row r="336" spans="1:43">
      <c r="A336" s="38">
        <v>28</v>
      </c>
      <c r="B336" s="86" t="s">
        <v>187</v>
      </c>
      <c r="C336" s="58" t="s">
        <v>139</v>
      </c>
      <c r="D336" s="59">
        <v>1985</v>
      </c>
      <c r="E336" s="60" t="s">
        <v>37</v>
      </c>
      <c r="F336" s="58" t="s">
        <v>166</v>
      </c>
      <c r="G336" s="71"/>
      <c r="H336" s="71"/>
      <c r="I336" s="62">
        <v>1</v>
      </c>
      <c r="J336" s="61">
        <v>1</v>
      </c>
      <c r="K336" s="63">
        <f>SUM(G336:J336)</f>
        <v>2</v>
      </c>
      <c r="L336" s="71"/>
      <c r="M336" s="74"/>
      <c r="N336" s="71"/>
      <c r="O336" s="72"/>
      <c r="P336" s="71"/>
      <c r="Q336" s="65">
        <v>2.7349537037037037E-2</v>
      </c>
      <c r="R336" s="38">
        <v>10</v>
      </c>
      <c r="S336" s="65">
        <v>2.9710648148148149E-2</v>
      </c>
      <c r="T336" s="38">
        <v>8</v>
      </c>
      <c r="U336" s="75"/>
      <c r="V336" s="71"/>
      <c r="W336" s="61">
        <v>10</v>
      </c>
      <c r="X336" s="61">
        <v>8</v>
      </c>
      <c r="Y336" s="71"/>
      <c r="Z336" s="87">
        <f>(SUM(U336:X336))-Y336</f>
        <v>18</v>
      </c>
      <c r="AA336" s="88">
        <v>28</v>
      </c>
      <c r="AB336" s="74"/>
      <c r="AC336" s="71"/>
      <c r="AD336" s="72"/>
      <c r="AE336" s="71"/>
      <c r="AF336" s="72"/>
      <c r="AG336" s="71"/>
      <c r="AH336" s="72"/>
      <c r="AI336" s="71"/>
      <c r="AJ336" s="75"/>
      <c r="AK336" s="71"/>
      <c r="AL336" s="71"/>
      <c r="AM336" s="71"/>
      <c r="AN336" s="71"/>
      <c r="AO336" s="71"/>
      <c r="AP336" s="113">
        <f>SUM(AJ336:AO336)</f>
        <v>0</v>
      </c>
      <c r="AQ336" s="124"/>
    </row>
    <row r="337" spans="1:43">
      <c r="A337" s="38">
        <v>29</v>
      </c>
      <c r="B337" s="119" t="s">
        <v>188</v>
      </c>
      <c r="C337" s="111" t="s">
        <v>129</v>
      </c>
      <c r="D337" s="45">
        <v>1986</v>
      </c>
      <c r="E337" s="38" t="s">
        <v>37</v>
      </c>
      <c r="F337" s="111" t="s">
        <v>189</v>
      </c>
      <c r="G337" s="61">
        <v>1</v>
      </c>
      <c r="H337" s="61">
        <v>1</v>
      </c>
      <c r="I337" s="81"/>
      <c r="J337" s="71"/>
      <c r="K337" s="63">
        <f>SUM(G337:J337)</f>
        <v>2</v>
      </c>
      <c r="L337" s="71"/>
      <c r="M337" s="64">
        <v>2.7199074074074073E-2</v>
      </c>
      <c r="N337" s="38">
        <v>12</v>
      </c>
      <c r="O337" s="65">
        <v>2.9143518518518517E-2</v>
      </c>
      <c r="P337" s="38">
        <v>9</v>
      </c>
      <c r="Q337" s="72"/>
      <c r="R337" s="71"/>
      <c r="S337" s="72"/>
      <c r="T337" s="71"/>
      <c r="U337" s="66">
        <v>12</v>
      </c>
      <c r="V337" s="61">
        <v>9</v>
      </c>
      <c r="W337" s="71"/>
      <c r="X337" s="71"/>
      <c r="Y337" s="71"/>
      <c r="Z337" s="87">
        <f>(SUM(U337:X337))-Y337</f>
        <v>21</v>
      </c>
      <c r="AA337" s="88">
        <v>29</v>
      </c>
      <c r="AB337" s="74"/>
      <c r="AC337" s="71"/>
      <c r="AD337" s="72"/>
      <c r="AE337" s="71"/>
      <c r="AF337" s="72"/>
      <c r="AG337" s="71"/>
      <c r="AH337" s="72"/>
      <c r="AI337" s="71"/>
      <c r="AJ337" s="75"/>
      <c r="AK337" s="71"/>
      <c r="AL337" s="71"/>
      <c r="AM337" s="71"/>
      <c r="AN337" s="71"/>
      <c r="AO337" s="71"/>
      <c r="AP337" s="113">
        <f>SUM(AJ337:AO337)</f>
        <v>0</v>
      </c>
      <c r="AQ337" s="124"/>
    </row>
    <row r="338" spans="1:43">
      <c r="A338" s="38">
        <v>30</v>
      </c>
      <c r="B338" s="119" t="s">
        <v>199</v>
      </c>
      <c r="C338" s="111" t="s">
        <v>96</v>
      </c>
      <c r="D338" s="45">
        <v>1991</v>
      </c>
      <c r="E338" s="38" t="s">
        <v>37</v>
      </c>
      <c r="F338" s="111" t="s">
        <v>200</v>
      </c>
      <c r="G338" s="61">
        <v>1</v>
      </c>
      <c r="H338" s="79"/>
      <c r="I338" s="62">
        <v>1</v>
      </c>
      <c r="J338" s="71"/>
      <c r="K338" s="63">
        <f>SUM(G338:J338)</f>
        <v>2</v>
      </c>
      <c r="L338" s="71"/>
      <c r="M338" s="64">
        <v>3.0636574074074076E-2</v>
      </c>
      <c r="N338" s="38">
        <v>23</v>
      </c>
      <c r="O338" s="72"/>
      <c r="P338" s="71"/>
      <c r="Q338" s="65">
        <v>3.0277777777777778E-2</v>
      </c>
      <c r="R338" s="38">
        <v>21</v>
      </c>
      <c r="S338" s="72"/>
      <c r="T338" s="71"/>
      <c r="U338" s="66">
        <v>23</v>
      </c>
      <c r="V338" s="71"/>
      <c r="W338" s="61">
        <v>21</v>
      </c>
      <c r="X338" s="71"/>
      <c r="Y338" s="71"/>
      <c r="Z338" s="87">
        <f>(SUM(U338:X338))-Y338</f>
        <v>44</v>
      </c>
      <c r="AA338" s="88">
        <v>30</v>
      </c>
      <c r="AB338" s="74"/>
      <c r="AC338" s="71"/>
      <c r="AD338" s="72"/>
      <c r="AE338" s="71"/>
      <c r="AF338" s="72"/>
      <c r="AG338" s="71"/>
      <c r="AH338" s="72"/>
      <c r="AI338" s="71"/>
      <c r="AJ338" s="75"/>
      <c r="AK338" s="71"/>
      <c r="AL338" s="71"/>
      <c r="AM338" s="71"/>
      <c r="AN338" s="71"/>
      <c r="AO338" s="71"/>
      <c r="AP338" s="113">
        <f>SUM(AJ338:AO338)</f>
        <v>0</v>
      </c>
      <c r="AQ338" s="124"/>
    </row>
    <row r="339" spans="1:43">
      <c r="A339" s="38">
        <v>31</v>
      </c>
      <c r="B339" s="119" t="s">
        <v>69</v>
      </c>
      <c r="C339" s="111" t="s">
        <v>155</v>
      </c>
      <c r="D339" s="45">
        <v>1983</v>
      </c>
      <c r="E339" s="38" t="s">
        <v>37</v>
      </c>
      <c r="F339" s="111" t="s">
        <v>44</v>
      </c>
      <c r="G339" s="71"/>
      <c r="H339" s="61">
        <v>1</v>
      </c>
      <c r="I339" s="62">
        <v>1</v>
      </c>
      <c r="J339" s="71"/>
      <c r="K339" s="63">
        <f>SUM(G339:J339)</f>
        <v>2</v>
      </c>
      <c r="L339" s="32">
        <v>1</v>
      </c>
      <c r="M339" s="74"/>
      <c r="N339" s="71"/>
      <c r="O339" s="65">
        <v>3.3067129629629634E-2</v>
      </c>
      <c r="P339" s="38">
        <v>21</v>
      </c>
      <c r="Q339" s="65">
        <v>3.2152777777777773E-2</v>
      </c>
      <c r="R339" s="38">
        <v>25</v>
      </c>
      <c r="S339" s="72"/>
      <c r="T339" s="71"/>
      <c r="U339" s="75"/>
      <c r="V339" s="61">
        <v>21</v>
      </c>
      <c r="W339" s="61">
        <v>25</v>
      </c>
      <c r="X339" s="71"/>
      <c r="Y339" s="71"/>
      <c r="Z339" s="87">
        <f>(SUM(U339:X339))-Y339</f>
        <v>46</v>
      </c>
      <c r="AA339" s="88">
        <v>31</v>
      </c>
      <c r="AB339" s="74"/>
      <c r="AC339" s="71"/>
      <c r="AD339" s="65">
        <v>3.3067129629629634E-2</v>
      </c>
      <c r="AE339" s="38">
        <v>11</v>
      </c>
      <c r="AF339" s="65">
        <v>3.2152777777777773E-2</v>
      </c>
      <c r="AG339" s="38">
        <v>9</v>
      </c>
      <c r="AH339" s="72"/>
      <c r="AI339" s="71"/>
      <c r="AJ339" s="75"/>
      <c r="AK339" s="61">
        <v>11</v>
      </c>
      <c r="AL339" s="61">
        <v>9</v>
      </c>
      <c r="AM339" s="71"/>
      <c r="AN339" s="71"/>
      <c r="AO339" s="71"/>
      <c r="AP339" s="76">
        <f>(SUM(AJ339:AM339)-AN339)+AO339</f>
        <v>20</v>
      </c>
      <c r="AQ339" s="124">
        <v>18</v>
      </c>
    </row>
    <row r="340" spans="1:43">
      <c r="A340" s="38">
        <v>32</v>
      </c>
      <c r="B340" s="119" t="s">
        <v>201</v>
      </c>
      <c r="C340" s="111" t="s">
        <v>202</v>
      </c>
      <c r="D340" s="45">
        <v>1985</v>
      </c>
      <c r="E340" s="38" t="s">
        <v>37</v>
      </c>
      <c r="F340" s="111" t="s">
        <v>186</v>
      </c>
      <c r="G340" s="61">
        <v>1</v>
      </c>
      <c r="H340" s="71"/>
      <c r="I340" s="62">
        <v>1</v>
      </c>
      <c r="J340" s="71"/>
      <c r="K340" s="63">
        <f>SUM(G340:J340)</f>
        <v>2</v>
      </c>
      <c r="L340" s="84"/>
      <c r="M340" s="64">
        <v>3.1712962962962964E-2</v>
      </c>
      <c r="N340" s="38">
        <v>29</v>
      </c>
      <c r="O340" s="72"/>
      <c r="P340" s="71"/>
      <c r="Q340" s="65">
        <v>3.2395833333333332E-2</v>
      </c>
      <c r="R340" s="38">
        <v>26</v>
      </c>
      <c r="S340" s="72"/>
      <c r="T340" s="71"/>
      <c r="U340" s="66">
        <v>29</v>
      </c>
      <c r="V340" s="71"/>
      <c r="W340" s="61">
        <v>26</v>
      </c>
      <c r="X340" s="71"/>
      <c r="Y340" s="71"/>
      <c r="Z340" s="87">
        <f>(SUM(U340:X340))-Y340</f>
        <v>55</v>
      </c>
      <c r="AA340" s="88">
        <v>32</v>
      </c>
      <c r="AB340" s="74"/>
      <c r="AC340" s="71"/>
      <c r="AD340" s="72"/>
      <c r="AE340" s="71"/>
      <c r="AF340" s="72"/>
      <c r="AG340" s="71"/>
      <c r="AH340" s="72"/>
      <c r="AI340" s="71"/>
      <c r="AJ340" s="75"/>
      <c r="AK340" s="71"/>
      <c r="AL340" s="71"/>
      <c r="AM340" s="71"/>
      <c r="AN340" s="71"/>
      <c r="AO340" s="71"/>
      <c r="AP340" s="113">
        <f>SUM(AJ340:AO340)</f>
        <v>0</v>
      </c>
      <c r="AQ340" s="124"/>
    </row>
    <row r="341" spans="1:43">
      <c r="A341" s="38">
        <v>33</v>
      </c>
      <c r="B341" s="119" t="s">
        <v>207</v>
      </c>
      <c r="C341" s="111" t="s">
        <v>141</v>
      </c>
      <c r="D341" s="45">
        <v>1986</v>
      </c>
      <c r="E341" s="38" t="s">
        <v>37</v>
      </c>
      <c r="F341" s="111" t="s">
        <v>208</v>
      </c>
      <c r="G341" s="61">
        <v>1</v>
      </c>
      <c r="H341" s="61">
        <v>1</v>
      </c>
      <c r="I341" s="81"/>
      <c r="J341" s="71"/>
      <c r="K341" s="63">
        <f>SUM(G341:J341)</f>
        <v>2</v>
      </c>
      <c r="L341" s="84"/>
      <c r="M341" s="64">
        <v>3.3912037037037039E-2</v>
      </c>
      <c r="N341" s="38">
        <v>38</v>
      </c>
      <c r="O341" s="65">
        <v>3.4560185185185187E-2</v>
      </c>
      <c r="P341" s="38">
        <v>28</v>
      </c>
      <c r="Q341" s="72"/>
      <c r="R341" s="71"/>
      <c r="S341" s="72"/>
      <c r="T341" s="71"/>
      <c r="U341" s="66">
        <v>38</v>
      </c>
      <c r="V341" s="61">
        <v>28</v>
      </c>
      <c r="W341" s="71"/>
      <c r="X341" s="71"/>
      <c r="Y341" s="71"/>
      <c r="Z341" s="87">
        <f>(SUM(U341:X341))-Y341</f>
        <v>66</v>
      </c>
      <c r="AA341" s="88">
        <v>33</v>
      </c>
      <c r="AB341" s="74"/>
      <c r="AC341" s="71"/>
      <c r="AD341" s="72"/>
      <c r="AE341" s="71"/>
      <c r="AF341" s="72"/>
      <c r="AG341" s="71"/>
      <c r="AH341" s="72"/>
      <c r="AI341" s="71"/>
      <c r="AJ341" s="75"/>
      <c r="AK341" s="71"/>
      <c r="AL341" s="71"/>
      <c r="AM341" s="71"/>
      <c r="AN341" s="71"/>
      <c r="AO341" s="71"/>
      <c r="AP341" s="113">
        <f>SUM(AJ341:AO341)</f>
        <v>0</v>
      </c>
      <c r="AQ341" s="124"/>
    </row>
    <row r="342" spans="1:43">
      <c r="A342" s="38">
        <v>34</v>
      </c>
      <c r="B342" s="119" t="s">
        <v>219</v>
      </c>
      <c r="C342" s="111" t="s">
        <v>139</v>
      </c>
      <c r="D342" s="45">
        <v>1987</v>
      </c>
      <c r="E342" s="38" t="s">
        <v>37</v>
      </c>
      <c r="F342" s="111" t="s">
        <v>61</v>
      </c>
      <c r="G342" s="61">
        <v>1</v>
      </c>
      <c r="H342" s="61">
        <v>1</v>
      </c>
      <c r="I342" s="81"/>
      <c r="J342" s="71"/>
      <c r="K342" s="63">
        <f>SUM(G342:J342)</f>
        <v>2</v>
      </c>
      <c r="L342" s="32">
        <v>1</v>
      </c>
      <c r="M342" s="64">
        <v>3.8935185185185191E-2</v>
      </c>
      <c r="N342" s="38">
        <v>45</v>
      </c>
      <c r="O342" s="65">
        <v>3.9212962962962963E-2</v>
      </c>
      <c r="P342" s="38">
        <v>33</v>
      </c>
      <c r="Q342" s="72"/>
      <c r="R342" s="71"/>
      <c r="S342" s="72"/>
      <c r="T342" s="71"/>
      <c r="U342" s="66">
        <v>45</v>
      </c>
      <c r="V342" s="61">
        <v>33</v>
      </c>
      <c r="W342" s="71"/>
      <c r="X342" s="71"/>
      <c r="Y342" s="71"/>
      <c r="Z342" s="87">
        <f>(SUM(U342:X342))-Y342</f>
        <v>78</v>
      </c>
      <c r="AA342" s="88">
        <v>34</v>
      </c>
      <c r="AB342" s="64">
        <v>3.8935185185185191E-2</v>
      </c>
      <c r="AC342" s="38">
        <v>21</v>
      </c>
      <c r="AD342" s="65">
        <v>3.9212962962962963E-2</v>
      </c>
      <c r="AE342" s="38">
        <v>19</v>
      </c>
      <c r="AF342" s="72"/>
      <c r="AG342" s="71"/>
      <c r="AH342" s="72"/>
      <c r="AI342" s="71"/>
      <c r="AJ342" s="66">
        <v>21</v>
      </c>
      <c r="AK342" s="61">
        <v>19</v>
      </c>
      <c r="AL342" s="71"/>
      <c r="AM342" s="71"/>
      <c r="AN342" s="71"/>
      <c r="AO342" s="71"/>
      <c r="AP342" s="76">
        <f>(SUM(AJ342:AM342)-AN342)+AO342</f>
        <v>40</v>
      </c>
      <c r="AQ342" s="124">
        <v>20</v>
      </c>
    </row>
    <row r="343" spans="1:43">
      <c r="A343" s="38">
        <v>35</v>
      </c>
      <c r="B343" s="119" t="s">
        <v>228</v>
      </c>
      <c r="C343" s="111" t="s">
        <v>39</v>
      </c>
      <c r="D343" s="45">
        <v>1984</v>
      </c>
      <c r="E343" s="38" t="s">
        <v>37</v>
      </c>
      <c r="F343" s="111" t="s">
        <v>229</v>
      </c>
      <c r="G343" s="61">
        <v>1</v>
      </c>
      <c r="H343" s="71"/>
      <c r="I343" s="62">
        <v>1</v>
      </c>
      <c r="J343" s="71"/>
      <c r="K343" s="63">
        <f>SUM(G343:J343)</f>
        <v>2</v>
      </c>
      <c r="L343" s="32">
        <v>1</v>
      </c>
      <c r="M343" s="64">
        <v>3.5543981481481475E-2</v>
      </c>
      <c r="N343" s="38">
        <v>42</v>
      </c>
      <c r="O343" s="72"/>
      <c r="P343" s="71"/>
      <c r="Q343" s="65">
        <v>3.8344907407407411E-2</v>
      </c>
      <c r="R343" s="38">
        <v>37</v>
      </c>
      <c r="S343" s="72"/>
      <c r="T343" s="71"/>
      <c r="U343" s="66">
        <v>42</v>
      </c>
      <c r="V343" s="71"/>
      <c r="W343" s="61">
        <v>37</v>
      </c>
      <c r="X343" s="71"/>
      <c r="Y343" s="71"/>
      <c r="Z343" s="87">
        <f>(SUM(U343:X343))-Y343</f>
        <v>79</v>
      </c>
      <c r="AA343" s="88">
        <v>35</v>
      </c>
      <c r="AB343" s="64">
        <v>3.5543981481481475E-2</v>
      </c>
      <c r="AC343" s="38">
        <v>20</v>
      </c>
      <c r="AD343" s="72"/>
      <c r="AE343" s="71"/>
      <c r="AF343" s="65">
        <v>3.8344907407407411E-2</v>
      </c>
      <c r="AG343" s="38">
        <v>16</v>
      </c>
      <c r="AH343" s="72"/>
      <c r="AI343" s="71"/>
      <c r="AJ343" s="66">
        <v>20</v>
      </c>
      <c r="AK343" s="71"/>
      <c r="AL343" s="61">
        <v>16</v>
      </c>
      <c r="AM343" s="71"/>
      <c r="AN343" s="71"/>
      <c r="AO343" s="71"/>
      <c r="AP343" s="76">
        <f>(SUM(AJ343:AM343)-AN343)+AO343</f>
        <v>36</v>
      </c>
      <c r="AQ343" s="124">
        <v>19</v>
      </c>
    </row>
    <row r="344" spans="1:43">
      <c r="A344" s="38">
        <v>36</v>
      </c>
      <c r="B344" s="119" t="s">
        <v>226</v>
      </c>
      <c r="C344" s="111" t="s">
        <v>103</v>
      </c>
      <c r="D344" s="45">
        <v>1986</v>
      </c>
      <c r="E344" s="38" t="s">
        <v>37</v>
      </c>
      <c r="F344" s="111" t="s">
        <v>227</v>
      </c>
      <c r="G344" s="61">
        <v>1</v>
      </c>
      <c r="H344" s="78">
        <v>1</v>
      </c>
      <c r="I344" s="81"/>
      <c r="J344" s="71"/>
      <c r="K344" s="63">
        <f>SUM(G344:J344)</f>
        <v>2</v>
      </c>
      <c r="L344" s="71"/>
      <c r="M344" s="64">
        <v>4.0787037037037038E-2</v>
      </c>
      <c r="N344" s="38">
        <v>48</v>
      </c>
      <c r="O344" s="65">
        <v>4.0543981481481479E-2</v>
      </c>
      <c r="P344" s="38">
        <v>35</v>
      </c>
      <c r="Q344" s="72"/>
      <c r="R344" s="71"/>
      <c r="S344" s="72"/>
      <c r="T344" s="71"/>
      <c r="U344" s="66">
        <v>48</v>
      </c>
      <c r="V344" s="61">
        <v>35</v>
      </c>
      <c r="W344" s="71"/>
      <c r="X344" s="71"/>
      <c r="Y344" s="71"/>
      <c r="Z344" s="87">
        <f>(SUM(U344:X344))-Y344</f>
        <v>83</v>
      </c>
      <c r="AA344" s="88">
        <v>36</v>
      </c>
      <c r="AB344" s="74"/>
      <c r="AC344" s="71"/>
      <c r="AD344" s="72"/>
      <c r="AE344" s="71"/>
      <c r="AF344" s="72"/>
      <c r="AG344" s="71"/>
      <c r="AH344" s="72"/>
      <c r="AI344" s="71"/>
      <c r="AJ344" s="75"/>
      <c r="AK344" s="71"/>
      <c r="AL344" s="71"/>
      <c r="AM344" s="71"/>
      <c r="AN344" s="71"/>
      <c r="AO344" s="71"/>
      <c r="AP344" s="113">
        <f>SUM(AJ344:AO344)</f>
        <v>0</v>
      </c>
      <c r="AQ344" s="124"/>
    </row>
    <row r="345" spans="1:43">
      <c r="A345" s="38">
        <v>37</v>
      </c>
      <c r="B345" s="119" t="s">
        <v>231</v>
      </c>
      <c r="C345" s="111" t="s">
        <v>51</v>
      </c>
      <c r="D345" s="45">
        <v>1991</v>
      </c>
      <c r="E345" s="38" t="s">
        <v>37</v>
      </c>
      <c r="F345" s="111" t="s">
        <v>232</v>
      </c>
      <c r="G345" s="61">
        <v>1</v>
      </c>
      <c r="H345" s="79"/>
      <c r="I345" s="62">
        <v>1</v>
      </c>
      <c r="J345" s="71"/>
      <c r="K345" s="63">
        <f>SUM(G345:J345)</f>
        <v>2</v>
      </c>
      <c r="L345" s="32">
        <v>1</v>
      </c>
      <c r="M345" s="64">
        <v>4.3159722222222224E-2</v>
      </c>
      <c r="N345" s="38">
        <v>49</v>
      </c>
      <c r="O345" s="72"/>
      <c r="P345" s="71"/>
      <c r="Q345" s="65">
        <v>4.2002314814814812E-2</v>
      </c>
      <c r="R345" s="38">
        <v>41</v>
      </c>
      <c r="S345" s="72"/>
      <c r="T345" s="71"/>
      <c r="U345" s="66">
        <v>49</v>
      </c>
      <c r="V345" s="71"/>
      <c r="W345" s="61">
        <v>41</v>
      </c>
      <c r="X345" s="71"/>
      <c r="Y345" s="71"/>
      <c r="Z345" s="87">
        <f>(SUM(U345:X345))-Y345</f>
        <v>90</v>
      </c>
      <c r="AA345" s="88">
        <v>37</v>
      </c>
      <c r="AB345" s="64">
        <v>4.3159722222222224E-2</v>
      </c>
      <c r="AC345" s="38">
        <v>23</v>
      </c>
      <c r="AD345" s="72"/>
      <c r="AE345" s="71"/>
      <c r="AF345" s="65">
        <v>4.2002314814814812E-2</v>
      </c>
      <c r="AG345" s="38">
        <v>19</v>
      </c>
      <c r="AH345" s="72"/>
      <c r="AI345" s="71"/>
      <c r="AJ345" s="66">
        <v>23</v>
      </c>
      <c r="AK345" s="71"/>
      <c r="AL345" s="61">
        <v>19</v>
      </c>
      <c r="AM345" s="71"/>
      <c r="AN345" s="71"/>
      <c r="AO345" s="71"/>
      <c r="AP345" s="76">
        <f>(SUM(AJ345:AM345)-AN345)+AO345</f>
        <v>42</v>
      </c>
      <c r="AQ345" s="124">
        <v>21</v>
      </c>
    </row>
    <row r="346" spans="1:43">
      <c r="A346" s="38">
        <v>38</v>
      </c>
      <c r="B346" s="119" t="s">
        <v>233</v>
      </c>
      <c r="C346" s="111" t="s">
        <v>117</v>
      </c>
      <c r="D346" s="45">
        <v>1993</v>
      </c>
      <c r="E346" s="38" t="s">
        <v>37</v>
      </c>
      <c r="F346" s="111" t="s">
        <v>234</v>
      </c>
      <c r="G346" s="61">
        <v>1</v>
      </c>
      <c r="H346" s="79"/>
      <c r="I346" s="81"/>
      <c r="J346" s="71"/>
      <c r="K346" s="63">
        <f>SUM(G346:J346)</f>
        <v>1</v>
      </c>
      <c r="L346" s="71"/>
      <c r="M346" s="64">
        <v>2.3391203703703702E-2</v>
      </c>
      <c r="N346" s="38">
        <v>1</v>
      </c>
      <c r="O346" s="72"/>
      <c r="P346" s="71"/>
      <c r="Q346" s="72"/>
      <c r="R346" s="71"/>
      <c r="S346" s="72"/>
      <c r="T346" s="71"/>
      <c r="U346" s="66">
        <v>1</v>
      </c>
      <c r="V346" s="71"/>
      <c r="W346" s="71"/>
      <c r="X346" s="71"/>
      <c r="Y346" s="71"/>
      <c r="Z346" s="87">
        <f>(SUM(U346:X346))-Y346</f>
        <v>1</v>
      </c>
      <c r="AA346" s="88">
        <v>38</v>
      </c>
      <c r="AB346" s="74"/>
      <c r="AC346" s="71"/>
      <c r="AD346" s="72"/>
      <c r="AE346" s="71"/>
      <c r="AF346" s="72"/>
      <c r="AG346" s="71"/>
      <c r="AH346" s="72"/>
      <c r="AI346" s="71"/>
      <c r="AJ346" s="75"/>
      <c r="AK346" s="71"/>
      <c r="AL346" s="71"/>
      <c r="AM346" s="71"/>
      <c r="AN346" s="71"/>
      <c r="AO346" s="71"/>
      <c r="AP346" s="113">
        <f>SUM(AJ346:AO346)</f>
        <v>0</v>
      </c>
      <c r="AQ346" s="124"/>
    </row>
    <row r="347" spans="1:43">
      <c r="A347" s="38">
        <v>39</v>
      </c>
      <c r="B347" s="86" t="s">
        <v>235</v>
      </c>
      <c r="C347" s="58" t="s">
        <v>162</v>
      </c>
      <c r="D347" s="59">
        <v>1992</v>
      </c>
      <c r="E347" s="60" t="s">
        <v>37</v>
      </c>
      <c r="F347" s="58" t="s">
        <v>126</v>
      </c>
      <c r="G347" s="71"/>
      <c r="H347" s="71"/>
      <c r="I347" s="62">
        <v>1</v>
      </c>
      <c r="J347" s="71"/>
      <c r="K347" s="63">
        <f>SUM(G347:J347)</f>
        <v>1</v>
      </c>
      <c r="L347" s="71"/>
      <c r="M347" s="74"/>
      <c r="N347" s="71"/>
      <c r="O347" s="72"/>
      <c r="P347" s="71"/>
      <c r="Q347" s="65">
        <v>2.4467592592592593E-2</v>
      </c>
      <c r="R347" s="38">
        <v>1</v>
      </c>
      <c r="S347" s="72"/>
      <c r="T347" s="71"/>
      <c r="U347" s="75"/>
      <c r="V347" s="71"/>
      <c r="W347" s="61">
        <v>1</v>
      </c>
      <c r="X347" s="71"/>
      <c r="Y347" s="71"/>
      <c r="Z347" s="87">
        <f>(SUM(U347:X347))-Y347</f>
        <v>1</v>
      </c>
      <c r="AA347" s="88">
        <v>39</v>
      </c>
      <c r="AB347" s="74"/>
      <c r="AC347" s="71"/>
      <c r="AD347" s="72"/>
      <c r="AE347" s="71"/>
      <c r="AF347" s="72"/>
      <c r="AG347" s="71"/>
      <c r="AH347" s="72"/>
      <c r="AI347" s="71"/>
      <c r="AJ347" s="75"/>
      <c r="AK347" s="71"/>
      <c r="AL347" s="71"/>
      <c r="AM347" s="71"/>
      <c r="AN347" s="71"/>
      <c r="AO347" s="71"/>
      <c r="AP347" s="113">
        <f>SUM(AJ347:AO347)</f>
        <v>0</v>
      </c>
      <c r="AQ347" s="124"/>
    </row>
    <row r="348" spans="1:43">
      <c r="A348" s="38">
        <v>40</v>
      </c>
      <c r="B348" s="86" t="s">
        <v>242</v>
      </c>
      <c r="C348" s="58" t="s">
        <v>148</v>
      </c>
      <c r="D348" s="59">
        <v>1985</v>
      </c>
      <c r="E348" s="60" t="s">
        <v>37</v>
      </c>
      <c r="F348" s="58" t="s">
        <v>140</v>
      </c>
      <c r="G348" s="71"/>
      <c r="H348" s="71"/>
      <c r="I348" s="62">
        <v>1</v>
      </c>
      <c r="J348" s="71"/>
      <c r="K348" s="63">
        <f>SUM(G348:J348)</f>
        <v>1</v>
      </c>
      <c r="L348" s="71"/>
      <c r="M348" s="74"/>
      <c r="N348" s="71"/>
      <c r="O348" s="72"/>
      <c r="P348" s="71"/>
      <c r="Q348" s="65">
        <v>2.6087962962962966E-2</v>
      </c>
      <c r="R348" s="38">
        <v>4</v>
      </c>
      <c r="S348" s="72"/>
      <c r="T348" s="71"/>
      <c r="U348" s="75"/>
      <c r="V348" s="71"/>
      <c r="W348" s="61">
        <v>4</v>
      </c>
      <c r="X348" s="71"/>
      <c r="Y348" s="71"/>
      <c r="Z348" s="87">
        <f>(SUM(U348:X348))-Y348</f>
        <v>4</v>
      </c>
      <c r="AA348" s="88">
        <v>40</v>
      </c>
      <c r="AB348" s="74"/>
      <c r="AC348" s="71"/>
      <c r="AD348" s="72"/>
      <c r="AE348" s="71"/>
      <c r="AF348" s="72"/>
      <c r="AG348" s="71"/>
      <c r="AH348" s="72"/>
      <c r="AI348" s="71"/>
      <c r="AJ348" s="75"/>
      <c r="AK348" s="71"/>
      <c r="AL348" s="71"/>
      <c r="AM348" s="71"/>
      <c r="AN348" s="71"/>
      <c r="AO348" s="71"/>
      <c r="AP348" s="113">
        <f>SUM(AJ348:AO348)</f>
        <v>0</v>
      </c>
      <c r="AQ348" s="124"/>
    </row>
    <row r="349" spans="1:43">
      <c r="A349" s="38">
        <v>41</v>
      </c>
      <c r="B349" s="119" t="s">
        <v>249</v>
      </c>
      <c r="C349" s="111" t="s">
        <v>103</v>
      </c>
      <c r="D349" s="45">
        <v>1991</v>
      </c>
      <c r="E349" s="38" t="s">
        <v>37</v>
      </c>
      <c r="F349" s="111" t="s">
        <v>64</v>
      </c>
      <c r="G349" s="61">
        <v>1</v>
      </c>
      <c r="H349" s="71"/>
      <c r="I349" s="81"/>
      <c r="J349" s="71"/>
      <c r="K349" s="63">
        <f>SUM(G349:J349)</f>
        <v>1</v>
      </c>
      <c r="L349" s="71"/>
      <c r="M349" s="64">
        <v>2.5937500000000002E-2</v>
      </c>
      <c r="N349" s="38">
        <v>5</v>
      </c>
      <c r="O349" s="72"/>
      <c r="P349" s="71"/>
      <c r="Q349" s="72"/>
      <c r="R349" s="71"/>
      <c r="S349" s="72"/>
      <c r="T349" s="71"/>
      <c r="U349" s="66">
        <v>5</v>
      </c>
      <c r="V349" s="71"/>
      <c r="W349" s="71"/>
      <c r="X349" s="71"/>
      <c r="Y349" s="71"/>
      <c r="Z349" s="87">
        <f>(SUM(U349:X349))-Y349</f>
        <v>5</v>
      </c>
      <c r="AA349" s="88">
        <v>41</v>
      </c>
      <c r="AB349" s="74"/>
      <c r="AC349" s="71"/>
      <c r="AD349" s="72"/>
      <c r="AE349" s="71"/>
      <c r="AF349" s="72"/>
      <c r="AG349" s="71"/>
      <c r="AH349" s="72"/>
      <c r="AI349" s="71"/>
      <c r="AJ349" s="75"/>
      <c r="AK349" s="71"/>
      <c r="AL349" s="71"/>
      <c r="AM349" s="71"/>
      <c r="AN349" s="71"/>
      <c r="AO349" s="71"/>
      <c r="AP349" s="113">
        <f>SUM(AJ349:AO349)</f>
        <v>0</v>
      </c>
      <c r="AQ349" s="124"/>
    </row>
    <row r="350" spans="1:43">
      <c r="A350" s="38">
        <v>42</v>
      </c>
      <c r="B350" s="119" t="s">
        <v>250</v>
      </c>
      <c r="C350" s="111" t="s">
        <v>78</v>
      </c>
      <c r="D350" s="45">
        <v>1991</v>
      </c>
      <c r="E350" s="38" t="s">
        <v>37</v>
      </c>
      <c r="F350" s="111" t="s">
        <v>61</v>
      </c>
      <c r="G350" s="61">
        <v>1</v>
      </c>
      <c r="H350" s="79"/>
      <c r="I350" s="81"/>
      <c r="J350" s="71"/>
      <c r="K350" s="63">
        <f>SUM(G350:J350)</f>
        <v>1</v>
      </c>
      <c r="L350" s="32">
        <v>1</v>
      </c>
      <c r="M350" s="64">
        <v>2.6064814814814815E-2</v>
      </c>
      <c r="N350" s="38">
        <v>6</v>
      </c>
      <c r="O350" s="72"/>
      <c r="P350" s="71"/>
      <c r="Q350" s="72"/>
      <c r="R350" s="71"/>
      <c r="S350" s="72"/>
      <c r="T350" s="71"/>
      <c r="U350" s="66">
        <v>6</v>
      </c>
      <c r="V350" s="71"/>
      <c r="W350" s="71"/>
      <c r="X350" s="71"/>
      <c r="Y350" s="71"/>
      <c r="Z350" s="87">
        <f>(SUM(U350:X350))-Y350</f>
        <v>6</v>
      </c>
      <c r="AA350" s="88">
        <v>42</v>
      </c>
      <c r="AB350" s="64">
        <v>2.6064814814814815E-2</v>
      </c>
      <c r="AC350" s="38">
        <v>3</v>
      </c>
      <c r="AD350" s="72"/>
      <c r="AE350" s="71"/>
      <c r="AF350" s="72"/>
      <c r="AG350" s="71"/>
      <c r="AH350" s="72"/>
      <c r="AI350" s="71"/>
      <c r="AJ350" s="66">
        <v>3</v>
      </c>
      <c r="AK350" s="71"/>
      <c r="AL350" s="71"/>
      <c r="AM350" s="71"/>
      <c r="AN350" s="71"/>
      <c r="AO350" s="71"/>
      <c r="AP350" s="76">
        <f>(SUM(AJ350:AM350)-AN350)+AO350</f>
        <v>3</v>
      </c>
      <c r="AQ350" s="124">
        <v>22</v>
      </c>
    </row>
    <row r="351" spans="1:43">
      <c r="A351" s="38">
        <v>43</v>
      </c>
      <c r="B351" s="119" t="s">
        <v>252</v>
      </c>
      <c r="C351" s="111" t="s">
        <v>96</v>
      </c>
      <c r="D351" s="45">
        <v>1986</v>
      </c>
      <c r="E351" s="38" t="s">
        <v>37</v>
      </c>
      <c r="F351" s="111" t="s">
        <v>61</v>
      </c>
      <c r="G351" s="61">
        <v>1</v>
      </c>
      <c r="H351" s="71"/>
      <c r="I351" s="81"/>
      <c r="J351" s="71"/>
      <c r="K351" s="63">
        <f>SUM(G351:J351)</f>
        <v>1</v>
      </c>
      <c r="L351" s="32">
        <v>1</v>
      </c>
      <c r="M351" s="64">
        <v>2.6793981481481485E-2</v>
      </c>
      <c r="N351" s="38">
        <v>8</v>
      </c>
      <c r="O351" s="72"/>
      <c r="P351" s="71"/>
      <c r="Q351" s="72"/>
      <c r="R351" s="71"/>
      <c r="S351" s="72"/>
      <c r="T351" s="71"/>
      <c r="U351" s="66">
        <v>8</v>
      </c>
      <c r="V351" s="71"/>
      <c r="W351" s="71"/>
      <c r="X351" s="71"/>
      <c r="Y351" s="71"/>
      <c r="Z351" s="87">
        <f>(SUM(U351:X351))-Y351</f>
        <v>8</v>
      </c>
      <c r="AA351" s="88">
        <v>43</v>
      </c>
      <c r="AB351" s="64">
        <v>2.6793981481481485E-2</v>
      </c>
      <c r="AC351" s="38">
        <v>5</v>
      </c>
      <c r="AD351" s="72"/>
      <c r="AE351" s="71"/>
      <c r="AF351" s="72"/>
      <c r="AG351" s="71"/>
      <c r="AH351" s="72"/>
      <c r="AI351" s="71"/>
      <c r="AJ351" s="66">
        <v>5</v>
      </c>
      <c r="AK351" s="71"/>
      <c r="AL351" s="71"/>
      <c r="AM351" s="71"/>
      <c r="AN351" s="71"/>
      <c r="AO351" s="71"/>
      <c r="AP351" s="76">
        <f>(SUM(AJ351:AM351)-AN351)+AO351</f>
        <v>5</v>
      </c>
      <c r="AQ351" s="124">
        <v>23</v>
      </c>
    </row>
    <row r="352" spans="1:43">
      <c r="A352" s="38">
        <v>44</v>
      </c>
      <c r="B352" s="86" t="s">
        <v>248</v>
      </c>
      <c r="C352" s="58" t="s">
        <v>168</v>
      </c>
      <c r="D352" s="59">
        <v>1986</v>
      </c>
      <c r="E352" s="60" t="s">
        <v>37</v>
      </c>
      <c r="F352" s="58" t="s">
        <v>347</v>
      </c>
      <c r="G352" s="71"/>
      <c r="H352" s="71"/>
      <c r="I352" s="62">
        <v>1</v>
      </c>
      <c r="J352" s="71"/>
      <c r="K352" s="63">
        <f>SUM(G352:J352)</f>
        <v>1</v>
      </c>
      <c r="L352" s="71"/>
      <c r="M352" s="74"/>
      <c r="N352" s="71"/>
      <c r="O352" s="72"/>
      <c r="P352" s="71"/>
      <c r="Q352" s="65">
        <v>2.6956018518518522E-2</v>
      </c>
      <c r="R352" s="38">
        <v>8</v>
      </c>
      <c r="S352" s="72"/>
      <c r="T352" s="71"/>
      <c r="U352" s="75"/>
      <c r="V352" s="71"/>
      <c r="W352" s="61">
        <v>8</v>
      </c>
      <c r="X352" s="71"/>
      <c r="Y352" s="71"/>
      <c r="Z352" s="87">
        <f>(SUM(U352:X352))-Y352</f>
        <v>8</v>
      </c>
      <c r="AA352" s="88">
        <v>44</v>
      </c>
      <c r="AB352" s="74"/>
      <c r="AC352" s="71"/>
      <c r="AD352" s="72"/>
      <c r="AE352" s="71"/>
      <c r="AF352" s="72"/>
      <c r="AG352" s="71"/>
      <c r="AH352" s="72"/>
      <c r="AI352" s="71"/>
      <c r="AJ352" s="75"/>
      <c r="AK352" s="71"/>
      <c r="AL352" s="71"/>
      <c r="AM352" s="71"/>
      <c r="AN352" s="71"/>
      <c r="AO352" s="71"/>
      <c r="AP352" s="113">
        <f>SUM(AJ352:AO352)</f>
        <v>0</v>
      </c>
      <c r="AQ352" s="124"/>
    </row>
    <row r="353" spans="1:43">
      <c r="A353" s="38">
        <v>45</v>
      </c>
      <c r="B353" s="118" t="s">
        <v>251</v>
      </c>
      <c r="C353" s="117" t="s">
        <v>214</v>
      </c>
      <c r="D353" s="45">
        <v>1993</v>
      </c>
      <c r="E353" s="42" t="s">
        <v>37</v>
      </c>
      <c r="F353" s="117" t="s">
        <v>140</v>
      </c>
      <c r="G353" s="71"/>
      <c r="H353" s="61">
        <v>1</v>
      </c>
      <c r="I353" s="81"/>
      <c r="J353" s="71"/>
      <c r="K353" s="63">
        <f>SUM(G353:J353)</f>
        <v>1</v>
      </c>
      <c r="L353" s="71"/>
      <c r="M353" s="74"/>
      <c r="N353" s="71"/>
      <c r="O353" s="65">
        <v>2.9027777777777777E-2</v>
      </c>
      <c r="P353" s="38">
        <v>8</v>
      </c>
      <c r="Q353" s="72"/>
      <c r="R353" s="71"/>
      <c r="S353" s="72"/>
      <c r="T353" s="71"/>
      <c r="U353" s="75"/>
      <c r="V353" s="61">
        <v>8</v>
      </c>
      <c r="W353" s="71"/>
      <c r="X353" s="71"/>
      <c r="Y353" s="71"/>
      <c r="Z353" s="87">
        <f>(SUM(U353:X353))-Y353</f>
        <v>8</v>
      </c>
      <c r="AA353" s="88">
        <v>45</v>
      </c>
      <c r="AB353" s="74"/>
      <c r="AC353" s="71"/>
      <c r="AD353" s="72"/>
      <c r="AE353" s="71"/>
      <c r="AF353" s="72"/>
      <c r="AG353" s="71"/>
      <c r="AH353" s="72"/>
      <c r="AI353" s="71"/>
      <c r="AJ353" s="75"/>
      <c r="AK353" s="71"/>
      <c r="AL353" s="71"/>
      <c r="AM353" s="71"/>
      <c r="AN353" s="71"/>
      <c r="AO353" s="71"/>
      <c r="AP353" s="113">
        <f>SUM(AJ353:AO353)</f>
        <v>0</v>
      </c>
      <c r="AQ353" s="124"/>
    </row>
    <row r="354" spans="1:43">
      <c r="A354" s="38">
        <v>46</v>
      </c>
      <c r="B354" s="119" t="s">
        <v>147</v>
      </c>
      <c r="C354" s="111" t="s">
        <v>253</v>
      </c>
      <c r="D354" s="45">
        <v>1992</v>
      </c>
      <c r="E354" s="38" t="s">
        <v>37</v>
      </c>
      <c r="F354" s="111" t="s">
        <v>163</v>
      </c>
      <c r="G354" s="61">
        <v>1</v>
      </c>
      <c r="H354" s="79"/>
      <c r="I354" s="81"/>
      <c r="J354" s="71"/>
      <c r="K354" s="63">
        <f>SUM(G354:J354)</f>
        <v>1</v>
      </c>
      <c r="L354" s="71"/>
      <c r="M354" s="64">
        <v>2.6793981481481485E-2</v>
      </c>
      <c r="N354" s="38">
        <v>9</v>
      </c>
      <c r="O354" s="72"/>
      <c r="P354" s="71"/>
      <c r="Q354" s="72"/>
      <c r="R354" s="71"/>
      <c r="S354" s="72"/>
      <c r="T354" s="71"/>
      <c r="U354" s="66">
        <v>9</v>
      </c>
      <c r="V354" s="71"/>
      <c r="W354" s="71"/>
      <c r="X354" s="71"/>
      <c r="Y354" s="71"/>
      <c r="Z354" s="87">
        <f>(SUM(U354:X354))-Y354</f>
        <v>9</v>
      </c>
      <c r="AA354" s="88">
        <v>46</v>
      </c>
      <c r="AB354" s="74"/>
      <c r="AC354" s="71"/>
      <c r="AD354" s="72"/>
      <c r="AE354" s="71"/>
      <c r="AF354" s="72"/>
      <c r="AG354" s="71"/>
      <c r="AH354" s="72"/>
      <c r="AI354" s="71"/>
      <c r="AJ354" s="75"/>
      <c r="AK354" s="71"/>
      <c r="AL354" s="71"/>
      <c r="AM354" s="71"/>
      <c r="AN354" s="71"/>
      <c r="AO354" s="71"/>
      <c r="AP354" s="113">
        <f>SUM(AJ354:AO354)</f>
        <v>0</v>
      </c>
      <c r="AQ354" s="124"/>
    </row>
    <row r="355" spans="1:43">
      <c r="A355" s="38">
        <v>47</v>
      </c>
      <c r="B355" s="119" t="s">
        <v>262</v>
      </c>
      <c r="C355" s="111" t="s">
        <v>225</v>
      </c>
      <c r="D355" s="45">
        <v>1984</v>
      </c>
      <c r="E355" s="38" t="s">
        <v>37</v>
      </c>
      <c r="F355" s="111" t="s">
        <v>163</v>
      </c>
      <c r="G355" s="61">
        <v>1</v>
      </c>
      <c r="H355" s="71"/>
      <c r="I355" s="81"/>
      <c r="J355" s="71"/>
      <c r="K355" s="63">
        <f>SUM(G355:J355)</f>
        <v>1</v>
      </c>
      <c r="L355" s="71"/>
      <c r="M355" s="64">
        <v>2.7002314814814812E-2</v>
      </c>
      <c r="N355" s="38">
        <v>11</v>
      </c>
      <c r="O355" s="72"/>
      <c r="P355" s="71"/>
      <c r="Q355" s="72"/>
      <c r="R355" s="71"/>
      <c r="S355" s="72"/>
      <c r="T355" s="71"/>
      <c r="U355" s="66">
        <v>11</v>
      </c>
      <c r="V355" s="71"/>
      <c r="W355" s="71"/>
      <c r="X355" s="71"/>
      <c r="Y355" s="71"/>
      <c r="Z355" s="87">
        <f>(SUM(U355:X355))-Y355</f>
        <v>11</v>
      </c>
      <c r="AA355" s="88">
        <v>47</v>
      </c>
      <c r="AB355" s="74"/>
      <c r="AC355" s="71"/>
      <c r="AD355" s="72"/>
      <c r="AE355" s="71"/>
      <c r="AF355" s="72"/>
      <c r="AG355" s="71"/>
      <c r="AH355" s="72"/>
      <c r="AI355" s="71"/>
      <c r="AJ355" s="75"/>
      <c r="AK355" s="71"/>
      <c r="AL355" s="71"/>
      <c r="AM355" s="71"/>
      <c r="AN355" s="71"/>
      <c r="AO355" s="71"/>
      <c r="AP355" s="113">
        <f>SUM(AJ355:AO355)</f>
        <v>0</v>
      </c>
      <c r="AQ355" s="124"/>
    </row>
    <row r="356" spans="1:43">
      <c r="A356" s="38">
        <v>48</v>
      </c>
      <c r="B356" s="86" t="s">
        <v>260</v>
      </c>
      <c r="C356" s="58" t="s">
        <v>129</v>
      </c>
      <c r="D356" s="59">
        <v>1985</v>
      </c>
      <c r="E356" s="60" t="s">
        <v>37</v>
      </c>
      <c r="F356" s="58" t="s">
        <v>261</v>
      </c>
      <c r="G356" s="71"/>
      <c r="H356" s="71"/>
      <c r="I356" s="62">
        <v>1</v>
      </c>
      <c r="J356" s="71"/>
      <c r="K356" s="63">
        <f>SUM(G356:J356)</f>
        <v>1</v>
      </c>
      <c r="L356" s="71"/>
      <c r="M356" s="74"/>
      <c r="N356" s="71"/>
      <c r="O356" s="72"/>
      <c r="P356" s="71"/>
      <c r="Q356" s="65">
        <v>2.7870370370370368E-2</v>
      </c>
      <c r="R356" s="38">
        <v>12</v>
      </c>
      <c r="S356" s="72"/>
      <c r="T356" s="71"/>
      <c r="U356" s="75"/>
      <c r="V356" s="71"/>
      <c r="W356" s="61">
        <v>12</v>
      </c>
      <c r="X356" s="71"/>
      <c r="Y356" s="71"/>
      <c r="Z356" s="87">
        <f>(SUM(U356:X356))-Y356</f>
        <v>12</v>
      </c>
      <c r="AA356" s="88">
        <v>48</v>
      </c>
      <c r="AB356" s="74"/>
      <c r="AC356" s="71"/>
      <c r="AD356" s="72"/>
      <c r="AE356" s="71"/>
      <c r="AF356" s="72"/>
      <c r="AG356" s="71"/>
      <c r="AH356" s="72"/>
      <c r="AI356" s="71"/>
      <c r="AJ356" s="75"/>
      <c r="AK356" s="71"/>
      <c r="AL356" s="71"/>
      <c r="AM356" s="71"/>
      <c r="AN356" s="71"/>
      <c r="AO356" s="71"/>
      <c r="AP356" s="113">
        <f>SUM(AJ356:AO356)</f>
        <v>0</v>
      </c>
      <c r="AQ356" s="124"/>
    </row>
    <row r="357" spans="1:43">
      <c r="A357" s="38">
        <v>49</v>
      </c>
      <c r="B357" s="119" t="s">
        <v>279</v>
      </c>
      <c r="C357" s="111" t="s">
        <v>110</v>
      </c>
      <c r="D357" s="45">
        <v>1990</v>
      </c>
      <c r="E357" s="38" t="s">
        <v>37</v>
      </c>
      <c r="F357" s="111" t="s">
        <v>146</v>
      </c>
      <c r="G357" s="61">
        <v>1</v>
      </c>
      <c r="H357" s="71"/>
      <c r="I357" s="81"/>
      <c r="J357" s="71"/>
      <c r="K357" s="63">
        <f>SUM(G357:J357)</f>
        <v>1</v>
      </c>
      <c r="L357" s="71"/>
      <c r="M357" s="64">
        <v>2.8449074074074075E-2</v>
      </c>
      <c r="N357" s="38">
        <v>13</v>
      </c>
      <c r="O357" s="72"/>
      <c r="P357" s="71"/>
      <c r="Q357" s="72"/>
      <c r="R357" s="71"/>
      <c r="S357" s="72"/>
      <c r="T357" s="71"/>
      <c r="U357" s="66">
        <v>13</v>
      </c>
      <c r="V357" s="71"/>
      <c r="W357" s="71"/>
      <c r="X357" s="71"/>
      <c r="Y357" s="71"/>
      <c r="Z357" s="87">
        <f>(SUM(U357:X357))-Y357</f>
        <v>13</v>
      </c>
      <c r="AA357" s="88">
        <v>49</v>
      </c>
      <c r="AB357" s="74"/>
      <c r="AC357" s="71"/>
      <c r="AD357" s="72"/>
      <c r="AE357" s="71"/>
      <c r="AF357" s="72"/>
      <c r="AG357" s="71"/>
      <c r="AH357" s="72"/>
      <c r="AI357" s="71"/>
      <c r="AJ357" s="75"/>
      <c r="AK357" s="71"/>
      <c r="AL357" s="71"/>
      <c r="AM357" s="71"/>
      <c r="AN357" s="71"/>
      <c r="AO357" s="71"/>
      <c r="AP357" s="113">
        <f>SUM(AJ357:AO357)</f>
        <v>0</v>
      </c>
      <c r="AQ357" s="124"/>
    </row>
    <row r="358" spans="1:43">
      <c r="A358" s="38">
        <v>50</v>
      </c>
      <c r="B358" s="86" t="s">
        <v>276</v>
      </c>
      <c r="C358" s="58" t="s">
        <v>80</v>
      </c>
      <c r="D358" s="59">
        <v>1984</v>
      </c>
      <c r="E358" s="60" t="s">
        <v>37</v>
      </c>
      <c r="F358" s="58" t="s">
        <v>61</v>
      </c>
      <c r="G358" s="71"/>
      <c r="H358" s="71"/>
      <c r="I358" s="62">
        <v>1</v>
      </c>
      <c r="J358" s="71"/>
      <c r="K358" s="63">
        <f>SUM(G358:J358)</f>
        <v>1</v>
      </c>
      <c r="L358" s="32">
        <v>1</v>
      </c>
      <c r="M358" s="74"/>
      <c r="N358" s="71"/>
      <c r="O358" s="72"/>
      <c r="P358" s="71"/>
      <c r="Q358" s="65">
        <v>2.9340277777777781E-2</v>
      </c>
      <c r="R358" s="38">
        <v>15</v>
      </c>
      <c r="S358" s="72"/>
      <c r="T358" s="71"/>
      <c r="U358" s="75"/>
      <c r="V358" s="71"/>
      <c r="W358" s="61">
        <v>15</v>
      </c>
      <c r="X358" s="71"/>
      <c r="Y358" s="71"/>
      <c r="Z358" s="87">
        <f>(SUM(U358:X358))-Y358</f>
        <v>15</v>
      </c>
      <c r="AA358" s="88">
        <v>50</v>
      </c>
      <c r="AB358" s="74"/>
      <c r="AC358" s="71"/>
      <c r="AD358" s="72"/>
      <c r="AE358" s="71"/>
      <c r="AF358" s="65">
        <v>2.9340277777777781E-2</v>
      </c>
      <c r="AG358" s="38">
        <v>6</v>
      </c>
      <c r="AH358" s="72"/>
      <c r="AI358" s="71"/>
      <c r="AJ358" s="75"/>
      <c r="AK358" s="71"/>
      <c r="AL358" s="61">
        <v>6</v>
      </c>
      <c r="AM358" s="71"/>
      <c r="AN358" s="71"/>
      <c r="AO358" s="71"/>
      <c r="AP358" s="76">
        <f>(SUM(AJ358:AM358)-AN358)+AO358</f>
        <v>6</v>
      </c>
      <c r="AQ358" s="124">
        <v>24</v>
      </c>
    </row>
    <row r="359" spans="1:43">
      <c r="A359" s="38">
        <v>51</v>
      </c>
      <c r="B359" s="119" t="s">
        <v>285</v>
      </c>
      <c r="C359" s="111" t="s">
        <v>63</v>
      </c>
      <c r="D359" s="45">
        <v>1991</v>
      </c>
      <c r="E359" s="38" t="s">
        <v>37</v>
      </c>
      <c r="F359" s="111" t="s">
        <v>286</v>
      </c>
      <c r="G359" s="61">
        <v>1</v>
      </c>
      <c r="H359" s="71"/>
      <c r="I359" s="81"/>
      <c r="J359" s="71"/>
      <c r="K359" s="63">
        <f>SUM(G359:J359)</f>
        <v>1</v>
      </c>
      <c r="L359" s="84"/>
      <c r="M359" s="64">
        <v>2.8761574074074075E-2</v>
      </c>
      <c r="N359" s="38">
        <v>16</v>
      </c>
      <c r="O359" s="72"/>
      <c r="P359" s="71"/>
      <c r="Q359" s="72"/>
      <c r="R359" s="71"/>
      <c r="S359" s="72"/>
      <c r="T359" s="71"/>
      <c r="U359" s="66">
        <v>16</v>
      </c>
      <c r="V359" s="71"/>
      <c r="W359" s="71"/>
      <c r="X359" s="71"/>
      <c r="Y359" s="71"/>
      <c r="Z359" s="87">
        <f>(SUM(U359:X359))-Y359</f>
        <v>16</v>
      </c>
      <c r="AA359" s="88">
        <v>51</v>
      </c>
      <c r="AB359" s="74"/>
      <c r="AC359" s="71"/>
      <c r="AD359" s="72"/>
      <c r="AE359" s="71"/>
      <c r="AF359" s="72"/>
      <c r="AG359" s="71"/>
      <c r="AH359" s="72"/>
      <c r="AI359" s="71"/>
      <c r="AJ359" s="75"/>
      <c r="AK359" s="71"/>
      <c r="AL359" s="71"/>
      <c r="AM359" s="71"/>
      <c r="AN359" s="71"/>
      <c r="AO359" s="71"/>
      <c r="AP359" s="113">
        <f>SUM(AJ359:AO359)</f>
        <v>0</v>
      </c>
      <c r="AQ359" s="124"/>
    </row>
    <row r="360" spans="1:43">
      <c r="A360" s="38">
        <v>52</v>
      </c>
      <c r="B360" s="86" t="s">
        <v>280</v>
      </c>
      <c r="C360" s="58" t="s">
        <v>281</v>
      </c>
      <c r="D360" s="59">
        <v>1990</v>
      </c>
      <c r="E360" s="60" t="s">
        <v>37</v>
      </c>
      <c r="F360" s="58" t="s">
        <v>166</v>
      </c>
      <c r="G360" s="71"/>
      <c r="H360" s="71"/>
      <c r="I360" s="62">
        <v>1</v>
      </c>
      <c r="J360" s="71"/>
      <c r="K360" s="63">
        <f>SUM(G360:J360)</f>
        <v>1</v>
      </c>
      <c r="L360" s="71"/>
      <c r="M360" s="74"/>
      <c r="N360" s="71"/>
      <c r="O360" s="72"/>
      <c r="P360" s="71"/>
      <c r="Q360" s="65">
        <v>2.9629629629629627E-2</v>
      </c>
      <c r="R360" s="38">
        <v>17</v>
      </c>
      <c r="S360" s="72"/>
      <c r="T360" s="71"/>
      <c r="U360" s="75"/>
      <c r="V360" s="71"/>
      <c r="W360" s="61">
        <v>17</v>
      </c>
      <c r="X360" s="71"/>
      <c r="Y360" s="71"/>
      <c r="Z360" s="87">
        <f>(SUM(U360:X360))-Y360</f>
        <v>17</v>
      </c>
      <c r="AA360" s="88">
        <v>52</v>
      </c>
      <c r="AB360" s="74"/>
      <c r="AC360" s="71"/>
      <c r="AD360" s="72"/>
      <c r="AE360" s="71"/>
      <c r="AF360" s="72"/>
      <c r="AG360" s="71"/>
      <c r="AH360" s="72"/>
      <c r="AI360" s="71"/>
      <c r="AJ360" s="75"/>
      <c r="AK360" s="71"/>
      <c r="AL360" s="71"/>
      <c r="AM360" s="71"/>
      <c r="AN360" s="71"/>
      <c r="AO360" s="71"/>
      <c r="AP360" s="113">
        <f>SUM(AJ360:AO360)</f>
        <v>0</v>
      </c>
      <c r="AQ360" s="124"/>
    </row>
    <row r="361" spans="1:43">
      <c r="A361" s="38">
        <v>53</v>
      </c>
      <c r="B361" s="118" t="s">
        <v>298</v>
      </c>
      <c r="C361" s="117" t="s">
        <v>63</v>
      </c>
      <c r="D361" s="45">
        <v>1987</v>
      </c>
      <c r="E361" s="42" t="s">
        <v>37</v>
      </c>
      <c r="F361" s="117" t="s">
        <v>299</v>
      </c>
      <c r="G361" s="71"/>
      <c r="H361" s="61">
        <v>1</v>
      </c>
      <c r="I361" s="81"/>
      <c r="J361" s="71"/>
      <c r="K361" s="63">
        <f>SUM(G361:J361)</f>
        <v>1</v>
      </c>
      <c r="L361" s="71"/>
      <c r="M361" s="74"/>
      <c r="N361" s="71"/>
      <c r="O361" s="65">
        <v>3.2395833333333332E-2</v>
      </c>
      <c r="P361" s="38">
        <v>18</v>
      </c>
      <c r="Q361" s="72"/>
      <c r="R361" s="71"/>
      <c r="S361" s="72"/>
      <c r="T361" s="71"/>
      <c r="U361" s="75"/>
      <c r="V361" s="61">
        <v>18</v>
      </c>
      <c r="W361" s="71"/>
      <c r="X361" s="71"/>
      <c r="Y361" s="71"/>
      <c r="Z361" s="87">
        <f>(SUM(U361:X361))-Y361</f>
        <v>18</v>
      </c>
      <c r="AA361" s="88">
        <v>53</v>
      </c>
      <c r="AB361" s="74"/>
      <c r="AC361" s="71"/>
      <c r="AD361" s="72"/>
      <c r="AE361" s="71"/>
      <c r="AF361" s="72"/>
      <c r="AG361" s="71"/>
      <c r="AH361" s="72"/>
      <c r="AI361" s="71"/>
      <c r="AJ361" s="75"/>
      <c r="AK361" s="71"/>
      <c r="AL361" s="71"/>
      <c r="AM361" s="71"/>
      <c r="AN361" s="71"/>
      <c r="AO361" s="71"/>
      <c r="AP361" s="113">
        <f>SUM(AJ361:AO361)</f>
        <v>0</v>
      </c>
      <c r="AQ361" s="124"/>
    </row>
    <row r="362" spans="1:43">
      <c r="A362" s="38">
        <v>54</v>
      </c>
      <c r="B362" s="118" t="s">
        <v>302</v>
      </c>
      <c r="C362" s="117" t="s">
        <v>148</v>
      </c>
      <c r="D362" s="45">
        <v>1984</v>
      </c>
      <c r="E362" s="42" t="s">
        <v>37</v>
      </c>
      <c r="F362" s="117" t="s">
        <v>61</v>
      </c>
      <c r="G362" s="71"/>
      <c r="H362" s="61">
        <v>1</v>
      </c>
      <c r="I362" s="81"/>
      <c r="J362" s="71"/>
      <c r="K362" s="63">
        <f>SUM(G362:J362)</f>
        <v>1</v>
      </c>
      <c r="L362" s="32">
        <v>1</v>
      </c>
      <c r="M362" s="74"/>
      <c r="N362" s="71"/>
      <c r="O362" s="65">
        <v>3.246527777777778E-2</v>
      </c>
      <c r="P362" s="38">
        <v>19</v>
      </c>
      <c r="Q362" s="72"/>
      <c r="R362" s="71"/>
      <c r="S362" s="72"/>
      <c r="T362" s="71"/>
      <c r="U362" s="75"/>
      <c r="V362" s="61">
        <v>19</v>
      </c>
      <c r="W362" s="71"/>
      <c r="X362" s="71"/>
      <c r="Y362" s="71"/>
      <c r="Z362" s="87">
        <f>(SUM(U362:X362))-Y362</f>
        <v>19</v>
      </c>
      <c r="AA362" s="88">
        <v>54</v>
      </c>
      <c r="AB362" s="74"/>
      <c r="AC362" s="71"/>
      <c r="AD362" s="65">
        <v>3.246527777777778E-2</v>
      </c>
      <c r="AE362" s="38">
        <v>10</v>
      </c>
      <c r="AF362" s="72"/>
      <c r="AG362" s="71"/>
      <c r="AH362" s="72"/>
      <c r="AI362" s="71"/>
      <c r="AJ362" s="75"/>
      <c r="AK362" s="61">
        <v>10</v>
      </c>
      <c r="AL362" s="71"/>
      <c r="AM362" s="71"/>
      <c r="AN362" s="71"/>
      <c r="AO362" s="71"/>
      <c r="AP362" s="76">
        <f>(SUM(AJ362:AM362)-AN362)+AO362</f>
        <v>10</v>
      </c>
      <c r="AQ362" s="124">
        <v>25</v>
      </c>
    </row>
    <row r="363" spans="1:43">
      <c r="A363" s="38">
        <v>55</v>
      </c>
      <c r="B363" s="118" t="s">
        <v>279</v>
      </c>
      <c r="C363" s="117" t="s">
        <v>71</v>
      </c>
      <c r="D363" s="45">
        <v>1987</v>
      </c>
      <c r="E363" s="42" t="s">
        <v>37</v>
      </c>
      <c r="F363" s="117" t="s">
        <v>41</v>
      </c>
      <c r="G363" s="71"/>
      <c r="H363" s="71"/>
      <c r="I363" s="81"/>
      <c r="J363" s="61">
        <v>1</v>
      </c>
      <c r="K363" s="63">
        <f>SUM(G363:J363)</f>
        <v>1</v>
      </c>
      <c r="L363" s="71"/>
      <c r="M363" s="74"/>
      <c r="N363" s="71"/>
      <c r="O363" s="72"/>
      <c r="P363" s="71"/>
      <c r="Q363" s="72"/>
      <c r="R363" s="71"/>
      <c r="S363" s="65">
        <v>3.5902777777777777E-2</v>
      </c>
      <c r="T363" s="38">
        <v>19</v>
      </c>
      <c r="U363" s="75"/>
      <c r="V363" s="71"/>
      <c r="W363" s="71"/>
      <c r="X363" s="61">
        <v>19</v>
      </c>
      <c r="Y363" s="71"/>
      <c r="Z363" s="87">
        <f>(SUM(U363:X363))-Y363</f>
        <v>19</v>
      </c>
      <c r="AA363" s="88">
        <v>55</v>
      </c>
      <c r="AB363" s="74"/>
      <c r="AC363" s="71"/>
      <c r="AD363" s="72"/>
      <c r="AE363" s="71"/>
      <c r="AF363" s="72"/>
      <c r="AG363" s="71"/>
      <c r="AH363" s="72"/>
      <c r="AI363" s="71"/>
      <c r="AJ363" s="75"/>
      <c r="AK363" s="71"/>
      <c r="AL363" s="71"/>
      <c r="AM363" s="71"/>
      <c r="AN363" s="71"/>
      <c r="AO363" s="71"/>
      <c r="AP363" s="113">
        <f>SUM(AJ363:AO363)</f>
        <v>0</v>
      </c>
      <c r="AQ363" s="124"/>
    </row>
    <row r="364" spans="1:43">
      <c r="A364" s="38">
        <v>56</v>
      </c>
      <c r="B364" s="86" t="s">
        <v>289</v>
      </c>
      <c r="C364" s="58" t="s">
        <v>51</v>
      </c>
      <c r="D364" s="59">
        <v>1984</v>
      </c>
      <c r="E364" s="60" t="s">
        <v>37</v>
      </c>
      <c r="F364" s="58" t="s">
        <v>261</v>
      </c>
      <c r="G364" s="71"/>
      <c r="H364" s="71"/>
      <c r="I364" s="62">
        <v>1</v>
      </c>
      <c r="J364" s="71"/>
      <c r="K364" s="63">
        <f>SUM(G364:J364)</f>
        <v>1</v>
      </c>
      <c r="L364" s="71"/>
      <c r="M364" s="74"/>
      <c r="N364" s="71"/>
      <c r="O364" s="72"/>
      <c r="P364" s="71"/>
      <c r="Q364" s="65">
        <v>3.0138888888888885E-2</v>
      </c>
      <c r="R364" s="38">
        <v>20</v>
      </c>
      <c r="S364" s="72"/>
      <c r="T364" s="71"/>
      <c r="U364" s="75"/>
      <c r="V364" s="71"/>
      <c r="W364" s="61">
        <v>20</v>
      </c>
      <c r="X364" s="71"/>
      <c r="Y364" s="71"/>
      <c r="Z364" s="87">
        <f>(SUM(U364:X364))-Y364</f>
        <v>20</v>
      </c>
      <c r="AA364" s="88">
        <v>56</v>
      </c>
      <c r="AB364" s="74"/>
      <c r="AC364" s="71"/>
      <c r="AD364" s="72"/>
      <c r="AE364" s="71"/>
      <c r="AF364" s="72"/>
      <c r="AG364" s="71"/>
      <c r="AH364" s="72"/>
      <c r="AI364" s="71"/>
      <c r="AJ364" s="75"/>
      <c r="AK364" s="71"/>
      <c r="AL364" s="71"/>
      <c r="AM364" s="71"/>
      <c r="AN364" s="71"/>
      <c r="AO364" s="71"/>
      <c r="AP364" s="113">
        <f>SUM(AJ364:AO364)</f>
        <v>0</v>
      </c>
      <c r="AQ364" s="124"/>
    </row>
    <row r="365" spans="1:43">
      <c r="A365" s="38">
        <v>57</v>
      </c>
      <c r="B365" s="118" t="s">
        <v>326</v>
      </c>
      <c r="C365" s="117" t="s">
        <v>148</v>
      </c>
      <c r="D365" s="45">
        <v>1989</v>
      </c>
      <c r="E365" s="42" t="s">
        <v>37</v>
      </c>
      <c r="F365" s="117" t="s">
        <v>327</v>
      </c>
      <c r="G365" s="71"/>
      <c r="H365" s="71"/>
      <c r="I365" s="81"/>
      <c r="J365" s="61">
        <v>1</v>
      </c>
      <c r="K365" s="63">
        <f>SUM(G365:J365)</f>
        <v>1</v>
      </c>
      <c r="L365" s="71"/>
      <c r="M365" s="74"/>
      <c r="N365" s="71"/>
      <c r="O365" s="72"/>
      <c r="P365" s="71"/>
      <c r="Q365" s="72"/>
      <c r="R365" s="71"/>
      <c r="S365" s="65">
        <v>3.6909722222222226E-2</v>
      </c>
      <c r="T365" s="38">
        <v>21</v>
      </c>
      <c r="U365" s="66"/>
      <c r="V365" s="71"/>
      <c r="W365" s="71"/>
      <c r="X365" s="61">
        <v>21</v>
      </c>
      <c r="Y365" s="71"/>
      <c r="Z365" s="87">
        <f>(SUM(U365:X365))-Y365</f>
        <v>21</v>
      </c>
      <c r="AA365" s="88">
        <v>57</v>
      </c>
      <c r="AB365" s="74"/>
      <c r="AC365" s="71"/>
      <c r="AD365" s="72"/>
      <c r="AE365" s="71"/>
      <c r="AF365" s="72"/>
      <c r="AG365" s="71"/>
      <c r="AH365" s="65">
        <v>3.6909722222222226E-2</v>
      </c>
      <c r="AI365" s="38">
        <v>10</v>
      </c>
      <c r="AJ365" s="75"/>
      <c r="AK365" s="71"/>
      <c r="AL365" s="71"/>
      <c r="AM365" s="61">
        <v>10</v>
      </c>
      <c r="AN365" s="71"/>
      <c r="AO365" s="71"/>
      <c r="AP365" s="76">
        <f>(SUM(AJ365:AM365)-AN365)+AO365</f>
        <v>10</v>
      </c>
      <c r="AQ365" s="124">
        <v>26</v>
      </c>
    </row>
    <row r="366" spans="1:43">
      <c r="A366" s="38">
        <v>58</v>
      </c>
      <c r="B366" s="86" t="s">
        <v>306</v>
      </c>
      <c r="C366" s="58" t="s">
        <v>51</v>
      </c>
      <c r="D366" s="59">
        <v>1984</v>
      </c>
      <c r="E366" s="60" t="s">
        <v>37</v>
      </c>
      <c r="F366" s="58" t="s">
        <v>106</v>
      </c>
      <c r="G366" s="71"/>
      <c r="H366" s="71"/>
      <c r="I366" s="62">
        <v>1</v>
      </c>
      <c r="J366" s="71"/>
      <c r="K366" s="63">
        <f>SUM(G366:J366)</f>
        <v>1</v>
      </c>
      <c r="L366" s="71"/>
      <c r="M366" s="74"/>
      <c r="N366" s="71"/>
      <c r="O366" s="72"/>
      <c r="P366" s="71"/>
      <c r="Q366" s="65">
        <v>3.0949074074074077E-2</v>
      </c>
      <c r="R366" s="38">
        <v>22</v>
      </c>
      <c r="S366" s="72"/>
      <c r="T366" s="71"/>
      <c r="U366" s="75"/>
      <c r="V366" s="71"/>
      <c r="W366" s="61">
        <v>22</v>
      </c>
      <c r="X366" s="71"/>
      <c r="Y366" s="71"/>
      <c r="Z366" s="87">
        <f>(SUM(U366:X366))-Y366</f>
        <v>22</v>
      </c>
      <c r="AA366" s="88">
        <v>58</v>
      </c>
      <c r="AB366" s="74"/>
      <c r="AC366" s="71"/>
      <c r="AD366" s="72"/>
      <c r="AE366" s="71"/>
      <c r="AF366" s="72"/>
      <c r="AG366" s="71"/>
      <c r="AH366" s="72"/>
      <c r="AI366" s="71"/>
      <c r="AJ366" s="75"/>
      <c r="AK366" s="71"/>
      <c r="AL366" s="71"/>
      <c r="AM366" s="71"/>
      <c r="AN366" s="71"/>
      <c r="AO366" s="71"/>
      <c r="AP366" s="113">
        <f>SUM(AJ366:AO366)</f>
        <v>0</v>
      </c>
      <c r="AQ366" s="124"/>
    </row>
    <row r="367" spans="1:43">
      <c r="A367" s="38">
        <v>59</v>
      </c>
      <c r="B367" s="119" t="s">
        <v>329</v>
      </c>
      <c r="C367" s="111" t="s">
        <v>57</v>
      </c>
      <c r="D367" s="45">
        <v>1988</v>
      </c>
      <c r="E367" s="38" t="s">
        <v>37</v>
      </c>
      <c r="F367" s="111" t="s">
        <v>41</v>
      </c>
      <c r="G367" s="61">
        <v>1</v>
      </c>
      <c r="H367" s="71"/>
      <c r="I367" s="81"/>
      <c r="J367" s="71"/>
      <c r="K367" s="63">
        <f>SUM(G367:J367)</f>
        <v>1</v>
      </c>
      <c r="L367" s="71"/>
      <c r="M367" s="64">
        <v>3.0682870370370371E-2</v>
      </c>
      <c r="N367" s="38">
        <v>24</v>
      </c>
      <c r="O367" s="72"/>
      <c r="P367" s="71"/>
      <c r="Q367" s="72"/>
      <c r="R367" s="71"/>
      <c r="S367" s="72"/>
      <c r="T367" s="71"/>
      <c r="U367" s="66">
        <v>24</v>
      </c>
      <c r="V367" s="71"/>
      <c r="W367" s="71"/>
      <c r="X367" s="71"/>
      <c r="Y367" s="71"/>
      <c r="Z367" s="87">
        <f>(SUM(U367:X367))-Y367</f>
        <v>24</v>
      </c>
      <c r="AA367" s="88">
        <v>59</v>
      </c>
      <c r="AB367" s="74"/>
      <c r="AC367" s="71"/>
      <c r="AD367" s="72"/>
      <c r="AE367" s="71"/>
      <c r="AF367" s="72"/>
      <c r="AG367" s="71"/>
      <c r="AH367" s="72"/>
      <c r="AI367" s="71"/>
      <c r="AJ367" s="75"/>
      <c r="AK367" s="71"/>
      <c r="AL367" s="71"/>
      <c r="AM367" s="71"/>
      <c r="AN367" s="71"/>
      <c r="AO367" s="71"/>
      <c r="AP367" s="113">
        <f>SUM(AJ367:AO367)</f>
        <v>0</v>
      </c>
      <c r="AQ367" s="124"/>
    </row>
    <row r="368" spans="1:43">
      <c r="A368" s="38">
        <v>60</v>
      </c>
      <c r="B368" s="119" t="s">
        <v>333</v>
      </c>
      <c r="C368" s="111" t="s">
        <v>43</v>
      </c>
      <c r="D368" s="45">
        <v>1992</v>
      </c>
      <c r="E368" s="38" t="s">
        <v>37</v>
      </c>
      <c r="F368" s="111" t="s">
        <v>116</v>
      </c>
      <c r="G368" s="61">
        <v>1</v>
      </c>
      <c r="H368" s="71"/>
      <c r="I368" s="81"/>
      <c r="J368" s="71"/>
      <c r="K368" s="63">
        <f>SUM(G368:J368)</f>
        <v>1</v>
      </c>
      <c r="L368" s="84"/>
      <c r="M368" s="64">
        <v>3.0821759259259257E-2</v>
      </c>
      <c r="N368" s="38">
        <v>25</v>
      </c>
      <c r="O368" s="72"/>
      <c r="P368" s="71"/>
      <c r="Q368" s="72"/>
      <c r="R368" s="71"/>
      <c r="S368" s="72"/>
      <c r="T368" s="71"/>
      <c r="U368" s="66">
        <v>25</v>
      </c>
      <c r="V368" s="71"/>
      <c r="W368" s="71"/>
      <c r="X368" s="71"/>
      <c r="Y368" s="71"/>
      <c r="Z368" s="87">
        <f>(SUM(U368:X368))-Y368</f>
        <v>25</v>
      </c>
      <c r="AA368" s="88">
        <v>60</v>
      </c>
      <c r="AB368" s="74"/>
      <c r="AC368" s="71"/>
      <c r="AD368" s="72"/>
      <c r="AE368" s="71"/>
      <c r="AF368" s="72"/>
      <c r="AG368" s="71"/>
      <c r="AH368" s="72"/>
      <c r="AI368" s="71"/>
      <c r="AJ368" s="75"/>
      <c r="AK368" s="71"/>
      <c r="AL368" s="71"/>
      <c r="AM368" s="71"/>
      <c r="AN368" s="71"/>
      <c r="AO368" s="71"/>
      <c r="AP368" s="113">
        <f>SUM(AJ368:AO368)</f>
        <v>0</v>
      </c>
      <c r="AQ368" s="124"/>
    </row>
    <row r="369" spans="1:43">
      <c r="A369" s="38">
        <v>61</v>
      </c>
      <c r="B369" s="119" t="s">
        <v>335</v>
      </c>
      <c r="C369" s="111" t="s">
        <v>66</v>
      </c>
      <c r="D369" s="45">
        <v>1992</v>
      </c>
      <c r="E369" s="38" t="s">
        <v>37</v>
      </c>
      <c r="F369" s="111" t="s">
        <v>4</v>
      </c>
      <c r="G369" s="61">
        <v>1</v>
      </c>
      <c r="H369" s="71"/>
      <c r="I369" s="81"/>
      <c r="J369" s="71"/>
      <c r="K369" s="63">
        <f>SUM(G369:J369)</f>
        <v>1</v>
      </c>
      <c r="L369" s="32">
        <v>1</v>
      </c>
      <c r="M369" s="64">
        <v>3.0833333333333334E-2</v>
      </c>
      <c r="N369" s="38">
        <v>26</v>
      </c>
      <c r="O369" s="72"/>
      <c r="P369" s="71"/>
      <c r="Q369" s="72"/>
      <c r="R369" s="71"/>
      <c r="S369" s="72"/>
      <c r="T369" s="71"/>
      <c r="U369" s="66">
        <v>26</v>
      </c>
      <c r="V369" s="71"/>
      <c r="W369" s="71"/>
      <c r="X369" s="71"/>
      <c r="Y369" s="71"/>
      <c r="Z369" s="87">
        <f>(SUM(U369:X369))-Y369</f>
        <v>26</v>
      </c>
      <c r="AA369" s="88">
        <v>61</v>
      </c>
      <c r="AB369" s="64">
        <v>3.0833333333333334E-2</v>
      </c>
      <c r="AC369" s="38">
        <v>11</v>
      </c>
      <c r="AD369" s="72"/>
      <c r="AE369" s="71"/>
      <c r="AF369" s="72"/>
      <c r="AG369" s="71"/>
      <c r="AH369" s="72"/>
      <c r="AI369" s="71"/>
      <c r="AJ369" s="66">
        <v>11</v>
      </c>
      <c r="AK369" s="71"/>
      <c r="AL369" s="71"/>
      <c r="AM369" s="71"/>
      <c r="AN369" s="71"/>
      <c r="AO369" s="71"/>
      <c r="AP369" s="76">
        <f>(SUM(AJ369:AM369)-AN369)+AO369</f>
        <v>11</v>
      </c>
      <c r="AQ369" s="124">
        <v>27</v>
      </c>
    </row>
    <row r="370" spans="1:43">
      <c r="A370" s="38">
        <v>62</v>
      </c>
      <c r="B370" s="118" t="s">
        <v>328</v>
      </c>
      <c r="C370" s="117" t="s">
        <v>80</v>
      </c>
      <c r="D370" s="45">
        <v>1992</v>
      </c>
      <c r="E370" s="42" t="s">
        <v>37</v>
      </c>
      <c r="F370" s="117" t="s">
        <v>140</v>
      </c>
      <c r="G370" s="71"/>
      <c r="H370" s="61">
        <v>1</v>
      </c>
      <c r="I370" s="81"/>
      <c r="J370" s="71"/>
      <c r="K370" s="63">
        <f>SUM(G370:J370)</f>
        <v>1</v>
      </c>
      <c r="L370" s="71"/>
      <c r="M370" s="74"/>
      <c r="N370" s="71"/>
      <c r="O370" s="65">
        <v>3.4062500000000002E-2</v>
      </c>
      <c r="P370" s="38">
        <v>26</v>
      </c>
      <c r="Q370" s="72"/>
      <c r="R370" s="71"/>
      <c r="S370" s="72"/>
      <c r="T370" s="71"/>
      <c r="U370" s="75"/>
      <c r="V370" s="61">
        <v>26</v>
      </c>
      <c r="W370" s="71"/>
      <c r="X370" s="71"/>
      <c r="Y370" s="71"/>
      <c r="Z370" s="87">
        <f>(SUM(U370:X370))-Y370</f>
        <v>26</v>
      </c>
      <c r="AA370" s="88">
        <v>62</v>
      </c>
      <c r="AB370" s="74"/>
      <c r="AC370" s="71"/>
      <c r="AD370" s="72"/>
      <c r="AE370" s="71"/>
      <c r="AF370" s="72"/>
      <c r="AG370" s="71"/>
      <c r="AH370" s="72"/>
      <c r="AI370" s="71"/>
      <c r="AJ370" s="75"/>
      <c r="AK370" s="71"/>
      <c r="AL370" s="71"/>
      <c r="AM370" s="71"/>
      <c r="AN370" s="71"/>
      <c r="AO370" s="71"/>
      <c r="AP370" s="113">
        <f>SUM(AJ370:AO370)</f>
        <v>0</v>
      </c>
      <c r="AQ370" s="124"/>
    </row>
    <row r="371" spans="1:43">
      <c r="A371" s="38">
        <v>63</v>
      </c>
      <c r="B371" s="119" t="s">
        <v>336</v>
      </c>
      <c r="C371" s="111" t="s">
        <v>337</v>
      </c>
      <c r="D371" s="45">
        <v>1988</v>
      </c>
      <c r="E371" s="38" t="s">
        <v>37</v>
      </c>
      <c r="F371" s="111" t="s">
        <v>163</v>
      </c>
      <c r="G371" s="61">
        <v>1</v>
      </c>
      <c r="H371" s="71"/>
      <c r="I371" s="81"/>
      <c r="J371" s="71"/>
      <c r="K371" s="63">
        <f>SUM(G371:J371)</f>
        <v>1</v>
      </c>
      <c r="L371" s="71"/>
      <c r="M371" s="64">
        <v>3.1006944444444445E-2</v>
      </c>
      <c r="N371" s="38">
        <v>27</v>
      </c>
      <c r="O371" s="72"/>
      <c r="P371" s="71"/>
      <c r="Q371" s="72"/>
      <c r="R371" s="71"/>
      <c r="S371" s="72"/>
      <c r="T371" s="71"/>
      <c r="U371" s="66">
        <v>27</v>
      </c>
      <c r="V371" s="71"/>
      <c r="W371" s="71"/>
      <c r="X371" s="71"/>
      <c r="Y371" s="71"/>
      <c r="Z371" s="87">
        <f>(SUM(U371:X371))-Y371</f>
        <v>27</v>
      </c>
      <c r="AA371" s="88">
        <v>63</v>
      </c>
      <c r="AB371" s="74"/>
      <c r="AC371" s="71"/>
      <c r="AD371" s="72"/>
      <c r="AE371" s="71"/>
      <c r="AF371" s="72"/>
      <c r="AG371" s="71"/>
      <c r="AH371" s="72"/>
      <c r="AI371" s="71"/>
      <c r="AJ371" s="75"/>
      <c r="AK371" s="71"/>
      <c r="AL371" s="71"/>
      <c r="AM371" s="71"/>
      <c r="AN371" s="71"/>
      <c r="AO371" s="71"/>
      <c r="AP371" s="113">
        <f>SUM(AJ371:AO371)</f>
        <v>0</v>
      </c>
      <c r="AQ371" s="124"/>
    </row>
    <row r="372" spans="1:43">
      <c r="A372" s="38">
        <v>64</v>
      </c>
      <c r="B372" s="118" t="s">
        <v>334</v>
      </c>
      <c r="C372" s="117" t="s">
        <v>46</v>
      </c>
      <c r="D372" s="45">
        <v>1988</v>
      </c>
      <c r="E372" s="42" t="s">
        <v>37</v>
      </c>
      <c r="F372" s="117" t="s">
        <v>61</v>
      </c>
      <c r="G372" s="71"/>
      <c r="H372" s="61">
        <v>1</v>
      </c>
      <c r="I372" s="81"/>
      <c r="J372" s="71"/>
      <c r="K372" s="63">
        <f>SUM(G372:J372)</f>
        <v>1</v>
      </c>
      <c r="L372" s="32">
        <v>1</v>
      </c>
      <c r="M372" s="74"/>
      <c r="N372" s="71"/>
      <c r="O372" s="65">
        <v>3.4907407407407408E-2</v>
      </c>
      <c r="P372" s="38">
        <v>29</v>
      </c>
      <c r="Q372" s="72"/>
      <c r="R372" s="71"/>
      <c r="S372" s="72"/>
      <c r="T372" s="71"/>
      <c r="U372" s="75"/>
      <c r="V372" s="61">
        <v>29</v>
      </c>
      <c r="W372" s="71"/>
      <c r="X372" s="71"/>
      <c r="Y372" s="71"/>
      <c r="Z372" s="87">
        <f>(SUM(U372:X372))-Y372</f>
        <v>29</v>
      </c>
      <c r="AA372" s="88">
        <v>64</v>
      </c>
      <c r="AB372" s="74"/>
      <c r="AC372" s="71"/>
      <c r="AD372" s="65">
        <v>3.4907407407407408E-2</v>
      </c>
      <c r="AE372" s="38">
        <v>15</v>
      </c>
      <c r="AF372" s="72"/>
      <c r="AG372" s="71"/>
      <c r="AH372" s="72"/>
      <c r="AI372" s="71"/>
      <c r="AJ372" s="75"/>
      <c r="AK372" s="61">
        <v>15</v>
      </c>
      <c r="AL372" s="71"/>
      <c r="AM372" s="71"/>
      <c r="AN372" s="71"/>
      <c r="AO372" s="71"/>
      <c r="AP372" s="76">
        <f>(SUM(AJ372:AM372)-AN372)+AO372</f>
        <v>15</v>
      </c>
      <c r="AQ372" s="124">
        <v>31</v>
      </c>
    </row>
    <row r="373" spans="1:43">
      <c r="A373" s="38">
        <v>65</v>
      </c>
      <c r="B373" s="119" t="s">
        <v>344</v>
      </c>
      <c r="C373" s="111" t="s">
        <v>345</v>
      </c>
      <c r="D373" s="45">
        <v>1987</v>
      </c>
      <c r="E373" s="38" t="s">
        <v>37</v>
      </c>
      <c r="F373" s="111" t="s">
        <v>189</v>
      </c>
      <c r="G373" s="61">
        <v>1</v>
      </c>
      <c r="H373" s="71"/>
      <c r="I373" s="81"/>
      <c r="J373" s="71"/>
      <c r="K373" s="63">
        <f>SUM(G373:J373)</f>
        <v>1</v>
      </c>
      <c r="L373" s="71"/>
      <c r="M373" s="64">
        <v>3.1886574074074074E-2</v>
      </c>
      <c r="N373" s="38">
        <v>30</v>
      </c>
      <c r="O373" s="72"/>
      <c r="P373" s="71"/>
      <c r="Q373" s="72"/>
      <c r="R373" s="71"/>
      <c r="S373" s="72"/>
      <c r="T373" s="71"/>
      <c r="U373" s="66">
        <v>30</v>
      </c>
      <c r="V373" s="71"/>
      <c r="W373" s="71"/>
      <c r="X373" s="71"/>
      <c r="Y373" s="71"/>
      <c r="Z373" s="87">
        <f>(SUM(U373:X373))-Y373</f>
        <v>30</v>
      </c>
      <c r="AA373" s="88">
        <v>65</v>
      </c>
      <c r="AB373" s="74"/>
      <c r="AC373" s="71"/>
      <c r="AD373" s="72"/>
      <c r="AE373" s="71"/>
      <c r="AF373" s="72"/>
      <c r="AG373" s="71"/>
      <c r="AH373" s="72"/>
      <c r="AI373" s="71"/>
      <c r="AJ373" s="75"/>
      <c r="AK373" s="71"/>
      <c r="AL373" s="71"/>
      <c r="AM373" s="71"/>
      <c r="AN373" s="71"/>
      <c r="AO373" s="71"/>
      <c r="AP373" s="113">
        <f>SUM(AJ373:AO373)</f>
        <v>0</v>
      </c>
      <c r="AQ373" s="124"/>
    </row>
    <row r="374" spans="1:43">
      <c r="A374" s="38">
        <v>66</v>
      </c>
      <c r="B374" s="86" t="s">
        <v>356</v>
      </c>
      <c r="C374" s="58" t="s">
        <v>66</v>
      </c>
      <c r="D374" s="59">
        <v>1987</v>
      </c>
      <c r="E374" s="60" t="s">
        <v>37</v>
      </c>
      <c r="F374" s="58" t="s">
        <v>44</v>
      </c>
      <c r="G374" s="71"/>
      <c r="H374" s="71"/>
      <c r="I374" s="62">
        <v>1</v>
      </c>
      <c r="J374" s="71"/>
      <c r="K374" s="63">
        <f>SUM(G374:J374)</f>
        <v>1</v>
      </c>
      <c r="L374" s="32">
        <v>1</v>
      </c>
      <c r="M374" s="74"/>
      <c r="N374" s="71"/>
      <c r="O374" s="72"/>
      <c r="P374" s="71"/>
      <c r="Q374" s="65">
        <v>3.3599537037037039E-2</v>
      </c>
      <c r="R374" s="38">
        <v>31</v>
      </c>
      <c r="S374" s="72"/>
      <c r="T374" s="71"/>
      <c r="U374" s="75"/>
      <c r="V374" s="71"/>
      <c r="W374" s="61">
        <v>31</v>
      </c>
      <c r="X374" s="71"/>
      <c r="Y374" s="71"/>
      <c r="Z374" s="87">
        <f>(SUM(U374:X374))-Y374</f>
        <v>31</v>
      </c>
      <c r="AA374" s="88">
        <v>66</v>
      </c>
      <c r="AB374" s="74"/>
      <c r="AC374" s="71"/>
      <c r="AD374" s="72"/>
      <c r="AE374" s="71"/>
      <c r="AF374" s="65">
        <v>3.3599537037037039E-2</v>
      </c>
      <c r="AG374" s="38">
        <v>12</v>
      </c>
      <c r="AH374" s="72"/>
      <c r="AI374" s="71"/>
      <c r="AJ374" s="75"/>
      <c r="AK374" s="71"/>
      <c r="AL374" s="61">
        <v>12</v>
      </c>
      <c r="AM374" s="71"/>
      <c r="AN374" s="71"/>
      <c r="AO374" s="71"/>
      <c r="AP374" s="76">
        <f>(SUM(AJ374:AM374)-AN374)+AO374</f>
        <v>12</v>
      </c>
      <c r="AQ374" s="124">
        <v>28</v>
      </c>
    </row>
    <row r="375" spans="1:43">
      <c r="A375" s="38">
        <v>67</v>
      </c>
      <c r="B375" s="119" t="s">
        <v>365</v>
      </c>
      <c r="C375" s="111" t="s">
        <v>117</v>
      </c>
      <c r="D375" s="45">
        <v>1985</v>
      </c>
      <c r="E375" s="38" t="s">
        <v>37</v>
      </c>
      <c r="F375" s="111" t="s">
        <v>232</v>
      </c>
      <c r="G375" s="61">
        <v>1</v>
      </c>
      <c r="H375" s="79"/>
      <c r="I375" s="81"/>
      <c r="J375" s="71"/>
      <c r="K375" s="63">
        <f>SUM(G375:J375)</f>
        <v>1</v>
      </c>
      <c r="L375" s="32">
        <v>1</v>
      </c>
      <c r="M375" s="64">
        <v>3.3229166666666664E-2</v>
      </c>
      <c r="N375" s="38">
        <v>33</v>
      </c>
      <c r="O375" s="72"/>
      <c r="P375" s="71"/>
      <c r="Q375" s="72"/>
      <c r="R375" s="71"/>
      <c r="S375" s="72"/>
      <c r="T375" s="71"/>
      <c r="U375" s="66">
        <v>33</v>
      </c>
      <c r="V375" s="71"/>
      <c r="W375" s="71"/>
      <c r="X375" s="71"/>
      <c r="Y375" s="71"/>
      <c r="Z375" s="87">
        <f>(SUM(U375:X375))-Y375</f>
        <v>33</v>
      </c>
      <c r="AA375" s="88">
        <v>67</v>
      </c>
      <c r="AB375" s="64">
        <v>3.3229166666666664E-2</v>
      </c>
      <c r="AC375" s="38">
        <v>14</v>
      </c>
      <c r="AD375" s="72"/>
      <c r="AE375" s="71"/>
      <c r="AF375" s="72"/>
      <c r="AG375" s="71"/>
      <c r="AH375" s="72"/>
      <c r="AI375" s="71"/>
      <c r="AJ375" s="66">
        <v>14</v>
      </c>
      <c r="AK375" s="71"/>
      <c r="AL375" s="71"/>
      <c r="AM375" s="71"/>
      <c r="AN375" s="71"/>
      <c r="AO375" s="71"/>
      <c r="AP375" s="76">
        <f>(SUM(AJ375:AM375)-AN375)+AO375</f>
        <v>14</v>
      </c>
      <c r="AQ375" s="124">
        <v>29</v>
      </c>
    </row>
    <row r="376" spans="1:43">
      <c r="A376" s="38">
        <v>68</v>
      </c>
      <c r="B376" s="119" t="s">
        <v>372</v>
      </c>
      <c r="C376" s="111" t="s">
        <v>117</v>
      </c>
      <c r="D376" s="45">
        <v>1991</v>
      </c>
      <c r="E376" s="38" t="s">
        <v>37</v>
      </c>
      <c r="F376" s="111" t="s">
        <v>61</v>
      </c>
      <c r="G376" s="61">
        <v>1</v>
      </c>
      <c r="H376" s="71"/>
      <c r="I376" s="81"/>
      <c r="J376" s="71"/>
      <c r="K376" s="63">
        <f>SUM(G376:J376)</f>
        <v>1</v>
      </c>
      <c r="L376" s="32">
        <v>1</v>
      </c>
      <c r="M376" s="64">
        <v>3.349537037037037E-2</v>
      </c>
      <c r="N376" s="38">
        <v>34</v>
      </c>
      <c r="O376" s="72"/>
      <c r="P376" s="71"/>
      <c r="Q376" s="72"/>
      <c r="R376" s="71"/>
      <c r="S376" s="72"/>
      <c r="T376" s="71"/>
      <c r="U376" s="66">
        <v>34</v>
      </c>
      <c r="V376" s="71"/>
      <c r="W376" s="71"/>
      <c r="X376" s="71"/>
      <c r="Y376" s="71"/>
      <c r="Z376" s="87">
        <f>(SUM(U376:X376))-Y376</f>
        <v>34</v>
      </c>
      <c r="AA376" s="88">
        <v>68</v>
      </c>
      <c r="AB376" s="64">
        <v>3.349537037037037E-2</v>
      </c>
      <c r="AC376" s="38">
        <v>15</v>
      </c>
      <c r="AD376" s="72"/>
      <c r="AE376" s="71"/>
      <c r="AF376" s="72"/>
      <c r="AG376" s="71"/>
      <c r="AH376" s="72"/>
      <c r="AI376" s="71"/>
      <c r="AJ376" s="66">
        <v>15</v>
      </c>
      <c r="AK376" s="71"/>
      <c r="AL376" s="71"/>
      <c r="AM376" s="71"/>
      <c r="AN376" s="71"/>
      <c r="AO376" s="71"/>
      <c r="AP376" s="76">
        <f>(SUM(AJ376:AM376)-AN376)+AO376</f>
        <v>15</v>
      </c>
      <c r="AQ376" s="124">
        <v>30</v>
      </c>
    </row>
    <row r="377" spans="1:43">
      <c r="A377" s="38">
        <v>69</v>
      </c>
      <c r="B377" s="86" t="s">
        <v>383</v>
      </c>
      <c r="C377" s="58" t="s">
        <v>46</v>
      </c>
      <c r="D377" s="59">
        <v>1989</v>
      </c>
      <c r="E377" s="60" t="s">
        <v>37</v>
      </c>
      <c r="F377" s="58" t="s">
        <v>140</v>
      </c>
      <c r="G377" s="71"/>
      <c r="H377" s="71"/>
      <c r="I377" s="62">
        <v>1</v>
      </c>
      <c r="J377" s="71"/>
      <c r="K377" s="63">
        <f>SUM(G377:J377)</f>
        <v>1</v>
      </c>
      <c r="L377" s="71"/>
      <c r="M377" s="74"/>
      <c r="N377" s="71"/>
      <c r="O377" s="72"/>
      <c r="P377" s="71"/>
      <c r="Q377" s="65">
        <v>3.5439814814814813E-2</v>
      </c>
      <c r="R377" s="38">
        <v>36</v>
      </c>
      <c r="S377" s="72"/>
      <c r="T377" s="71"/>
      <c r="U377" s="75"/>
      <c r="V377" s="71"/>
      <c r="W377" s="61">
        <v>36</v>
      </c>
      <c r="X377" s="71"/>
      <c r="Y377" s="71"/>
      <c r="Z377" s="87">
        <f>(SUM(U377:X377))-Y377</f>
        <v>36</v>
      </c>
      <c r="AA377" s="88">
        <v>69</v>
      </c>
      <c r="AB377" s="74"/>
      <c r="AC377" s="71"/>
      <c r="AD377" s="72"/>
      <c r="AE377" s="71"/>
      <c r="AF377" s="72"/>
      <c r="AG377" s="71"/>
      <c r="AH377" s="72"/>
      <c r="AI377" s="71"/>
      <c r="AJ377" s="75"/>
      <c r="AK377" s="71"/>
      <c r="AL377" s="71"/>
      <c r="AM377" s="71"/>
      <c r="AN377" s="71"/>
      <c r="AO377" s="71"/>
      <c r="AP377" s="113">
        <f>SUM(AJ377:AO377)</f>
        <v>0</v>
      </c>
      <c r="AQ377" s="124"/>
    </row>
    <row r="378" spans="1:43">
      <c r="A378" s="38">
        <v>70</v>
      </c>
      <c r="B378" s="119" t="s">
        <v>376</v>
      </c>
      <c r="C378" s="111" t="s">
        <v>46</v>
      </c>
      <c r="D378" s="45">
        <v>1989</v>
      </c>
      <c r="E378" s="38" t="s">
        <v>37</v>
      </c>
      <c r="F378" s="111" t="s">
        <v>4</v>
      </c>
      <c r="G378" s="61">
        <v>1</v>
      </c>
      <c r="H378" s="71"/>
      <c r="I378" s="81"/>
      <c r="J378" s="71"/>
      <c r="K378" s="63">
        <f>SUM(G378:J378)</f>
        <v>1</v>
      </c>
      <c r="L378" s="32">
        <v>1</v>
      </c>
      <c r="M378" s="64">
        <v>3.3680555555555554E-2</v>
      </c>
      <c r="N378" s="38">
        <v>36</v>
      </c>
      <c r="O378" s="72"/>
      <c r="P378" s="71"/>
      <c r="Q378" s="72"/>
      <c r="R378" s="71"/>
      <c r="S378" s="72"/>
      <c r="T378" s="71"/>
      <c r="U378" s="66">
        <v>36</v>
      </c>
      <c r="V378" s="71"/>
      <c r="W378" s="71"/>
      <c r="X378" s="71"/>
      <c r="Y378" s="71"/>
      <c r="Z378" s="87">
        <f>(SUM(U378:X378))-Y378</f>
        <v>36</v>
      </c>
      <c r="AA378" s="88">
        <v>70</v>
      </c>
      <c r="AB378" s="64">
        <v>3.3680555555555554E-2</v>
      </c>
      <c r="AC378" s="38">
        <v>17</v>
      </c>
      <c r="AD378" s="72"/>
      <c r="AE378" s="71"/>
      <c r="AF378" s="72"/>
      <c r="AG378" s="71"/>
      <c r="AH378" s="72"/>
      <c r="AI378" s="71"/>
      <c r="AJ378" s="66">
        <v>17</v>
      </c>
      <c r="AK378" s="71"/>
      <c r="AL378" s="71"/>
      <c r="AM378" s="71"/>
      <c r="AN378" s="71"/>
      <c r="AO378" s="71"/>
      <c r="AP378" s="76">
        <f>(SUM(AJ378:AM378)-AN378)+AO378</f>
        <v>17</v>
      </c>
      <c r="AQ378" s="124">
        <v>32</v>
      </c>
    </row>
    <row r="379" spans="1:43">
      <c r="A379" s="38">
        <v>71</v>
      </c>
      <c r="B379" s="118" t="s">
        <v>377</v>
      </c>
      <c r="C379" s="117" t="s">
        <v>51</v>
      </c>
      <c r="D379" s="45">
        <v>1987</v>
      </c>
      <c r="E379" s="42" t="s">
        <v>37</v>
      </c>
      <c r="F379" s="117" t="s">
        <v>378</v>
      </c>
      <c r="G379" s="71"/>
      <c r="H379" s="61">
        <v>1</v>
      </c>
      <c r="I379" s="81"/>
      <c r="J379" s="71"/>
      <c r="K379" s="63">
        <f>SUM(G379:J379)</f>
        <v>1</v>
      </c>
      <c r="L379" s="84"/>
      <c r="M379" s="74"/>
      <c r="N379" s="71"/>
      <c r="O379" s="65">
        <v>5.7812499999999996E-2</v>
      </c>
      <c r="P379" s="38">
        <v>37</v>
      </c>
      <c r="Q379" s="72"/>
      <c r="R379" s="71"/>
      <c r="S379" s="72"/>
      <c r="T379" s="71"/>
      <c r="U379" s="75"/>
      <c r="V379" s="61">
        <v>37</v>
      </c>
      <c r="W379" s="71"/>
      <c r="X379" s="71"/>
      <c r="Y379" s="71"/>
      <c r="Z379" s="87">
        <f>(SUM(U379:X379))-Y379</f>
        <v>37</v>
      </c>
      <c r="AA379" s="88">
        <v>71</v>
      </c>
      <c r="AB379" s="74"/>
      <c r="AC379" s="71"/>
      <c r="AD379" s="72"/>
      <c r="AE379" s="71"/>
      <c r="AF379" s="72"/>
      <c r="AG379" s="71"/>
      <c r="AH379" s="72"/>
      <c r="AI379" s="71"/>
      <c r="AJ379" s="75"/>
      <c r="AK379" s="71"/>
      <c r="AL379" s="71"/>
      <c r="AM379" s="71"/>
      <c r="AN379" s="71"/>
      <c r="AO379" s="71"/>
      <c r="AP379" s="113">
        <f>SUM(AJ379:AO379)</f>
        <v>0</v>
      </c>
      <c r="AQ379" s="124"/>
    </row>
    <row r="380" spans="1:43">
      <c r="A380" s="38">
        <v>72</v>
      </c>
      <c r="B380" s="86" t="s">
        <v>416</v>
      </c>
      <c r="C380" s="58" t="s">
        <v>141</v>
      </c>
      <c r="D380" s="59">
        <v>1989</v>
      </c>
      <c r="E380" s="60" t="s">
        <v>37</v>
      </c>
      <c r="F380" s="58" t="s">
        <v>186</v>
      </c>
      <c r="G380" s="71"/>
      <c r="H380" s="71"/>
      <c r="I380" s="62">
        <v>1</v>
      </c>
      <c r="J380" s="71"/>
      <c r="K380" s="63">
        <f>SUM(G380:J380)</f>
        <v>1</v>
      </c>
      <c r="L380" s="71"/>
      <c r="M380" s="74"/>
      <c r="N380" s="71"/>
      <c r="O380" s="72"/>
      <c r="P380" s="71"/>
      <c r="Q380" s="65">
        <v>3.982638888888889E-2</v>
      </c>
      <c r="R380" s="38">
        <v>40</v>
      </c>
      <c r="S380" s="72"/>
      <c r="T380" s="71"/>
      <c r="U380" s="75"/>
      <c r="V380" s="71"/>
      <c r="W380" s="61">
        <v>40</v>
      </c>
      <c r="X380" s="71"/>
      <c r="Y380" s="71"/>
      <c r="Z380" s="87">
        <f>(SUM(U380:X380))-Y380</f>
        <v>40</v>
      </c>
      <c r="AA380" s="88">
        <v>72</v>
      </c>
      <c r="AB380" s="74"/>
      <c r="AC380" s="71"/>
      <c r="AD380" s="72"/>
      <c r="AE380" s="71"/>
      <c r="AF380" s="72"/>
      <c r="AG380" s="71"/>
      <c r="AH380" s="72"/>
      <c r="AI380" s="71"/>
      <c r="AJ380" s="75"/>
      <c r="AK380" s="71"/>
      <c r="AL380" s="71"/>
      <c r="AM380" s="71"/>
      <c r="AN380" s="71"/>
      <c r="AO380" s="71"/>
      <c r="AP380" s="113">
        <f>SUM(AJ380:AO380)</f>
        <v>0</v>
      </c>
      <c r="AQ380" s="124"/>
    </row>
    <row r="381" spans="1:43">
      <c r="A381" s="38">
        <v>73</v>
      </c>
      <c r="B381" s="119" t="s">
        <v>382</v>
      </c>
      <c r="C381" s="111" t="s">
        <v>49</v>
      </c>
      <c r="D381" s="45">
        <v>1992</v>
      </c>
      <c r="E381" s="38" t="s">
        <v>37</v>
      </c>
      <c r="F381" s="111" t="s">
        <v>354</v>
      </c>
      <c r="G381" s="61">
        <v>1</v>
      </c>
      <c r="H381" s="71"/>
      <c r="I381" s="81"/>
      <c r="J381" s="71"/>
      <c r="K381" s="63">
        <f>SUM(G381:J381)</f>
        <v>1</v>
      </c>
      <c r="L381" s="71"/>
      <c r="M381" s="64">
        <v>3.5266203703703702E-2</v>
      </c>
      <c r="N381" s="38">
        <v>41</v>
      </c>
      <c r="O381" s="72"/>
      <c r="P381" s="71"/>
      <c r="Q381" s="72"/>
      <c r="R381" s="71"/>
      <c r="S381" s="72"/>
      <c r="T381" s="71"/>
      <c r="U381" s="66">
        <v>41</v>
      </c>
      <c r="V381" s="71"/>
      <c r="W381" s="71"/>
      <c r="X381" s="71"/>
      <c r="Y381" s="71"/>
      <c r="Z381" s="87">
        <f>(SUM(U381:X381))-Y381</f>
        <v>41</v>
      </c>
      <c r="AA381" s="88">
        <v>73</v>
      </c>
      <c r="AB381" s="74"/>
      <c r="AC381" s="71"/>
      <c r="AD381" s="72"/>
      <c r="AE381" s="71"/>
      <c r="AF381" s="72"/>
      <c r="AG381" s="71"/>
      <c r="AH381" s="72"/>
      <c r="AI381" s="71"/>
      <c r="AJ381" s="75"/>
      <c r="AK381" s="71"/>
      <c r="AL381" s="71"/>
      <c r="AM381" s="71"/>
      <c r="AN381" s="71"/>
      <c r="AO381" s="71"/>
      <c r="AP381" s="113">
        <f>SUM(AJ381:AO381)</f>
        <v>0</v>
      </c>
      <c r="AQ381" s="124"/>
    </row>
    <row r="382" spans="1:43">
      <c r="A382" s="38">
        <v>74</v>
      </c>
      <c r="B382" s="86" t="s">
        <v>418</v>
      </c>
      <c r="C382" s="58" t="s">
        <v>78</v>
      </c>
      <c r="D382" s="59">
        <v>1987</v>
      </c>
      <c r="E382" s="60" t="s">
        <v>37</v>
      </c>
      <c r="F382" s="58" t="s">
        <v>166</v>
      </c>
      <c r="G382" s="71"/>
      <c r="H382" s="71"/>
      <c r="I382" s="62">
        <v>1</v>
      </c>
      <c r="J382" s="71"/>
      <c r="K382" s="63">
        <f>SUM(G382:J382)</f>
        <v>1</v>
      </c>
      <c r="L382" s="71"/>
      <c r="M382" s="74"/>
      <c r="N382" s="71"/>
      <c r="O382" s="72"/>
      <c r="P382" s="71"/>
      <c r="Q382" s="65">
        <v>4.3321759259259261E-2</v>
      </c>
      <c r="R382" s="38">
        <v>42</v>
      </c>
      <c r="S382" s="72"/>
      <c r="T382" s="71"/>
      <c r="U382" s="75"/>
      <c r="V382" s="71"/>
      <c r="W382" s="61">
        <v>42</v>
      </c>
      <c r="X382" s="71"/>
      <c r="Y382" s="71"/>
      <c r="Z382" s="87">
        <f>(SUM(U382:X382))-Y382</f>
        <v>42</v>
      </c>
      <c r="AA382" s="88">
        <v>74</v>
      </c>
      <c r="AB382" s="74"/>
      <c r="AC382" s="71"/>
      <c r="AD382" s="72"/>
      <c r="AE382" s="71"/>
      <c r="AF382" s="72"/>
      <c r="AG382" s="71"/>
      <c r="AH382" s="72"/>
      <c r="AI382" s="71"/>
      <c r="AJ382" s="75"/>
      <c r="AK382" s="71"/>
      <c r="AL382" s="71"/>
      <c r="AM382" s="71"/>
      <c r="AN382" s="71"/>
      <c r="AO382" s="71"/>
      <c r="AP382" s="113">
        <f>SUM(AJ382:AO382)</f>
        <v>0</v>
      </c>
      <c r="AQ382" s="124"/>
    </row>
    <row r="383" spans="1:43">
      <c r="A383" s="38">
        <v>75</v>
      </c>
      <c r="B383" s="119" t="s">
        <v>389</v>
      </c>
      <c r="C383" s="111" t="s">
        <v>390</v>
      </c>
      <c r="D383" s="45">
        <v>1984</v>
      </c>
      <c r="E383" s="38" t="s">
        <v>37</v>
      </c>
      <c r="F383" s="111" t="s">
        <v>369</v>
      </c>
      <c r="G383" s="61">
        <v>1</v>
      </c>
      <c r="H383" s="79"/>
      <c r="I383" s="81"/>
      <c r="J383" s="71"/>
      <c r="K383" s="63">
        <f>SUM(G383:J383)</f>
        <v>1</v>
      </c>
      <c r="L383" s="71"/>
      <c r="M383" s="64">
        <v>3.5706018518518519E-2</v>
      </c>
      <c r="N383" s="38">
        <v>43</v>
      </c>
      <c r="O383" s="72"/>
      <c r="P383" s="71"/>
      <c r="Q383" s="72"/>
      <c r="R383" s="71"/>
      <c r="S383" s="72"/>
      <c r="T383" s="71"/>
      <c r="U383" s="66">
        <v>43</v>
      </c>
      <c r="V383" s="71"/>
      <c r="W383" s="71"/>
      <c r="X383" s="71"/>
      <c r="Y383" s="71"/>
      <c r="Z383" s="87">
        <f>(SUM(U383:X383))-Y383</f>
        <v>43</v>
      </c>
      <c r="AA383" s="88">
        <v>75</v>
      </c>
      <c r="AB383" s="74"/>
      <c r="AC383" s="71"/>
      <c r="AD383" s="72"/>
      <c r="AE383" s="71"/>
      <c r="AF383" s="72"/>
      <c r="AG383" s="71"/>
      <c r="AH383" s="72"/>
      <c r="AI383" s="71"/>
      <c r="AJ383" s="75"/>
      <c r="AK383" s="71"/>
      <c r="AL383" s="71"/>
      <c r="AM383" s="71"/>
      <c r="AN383" s="71"/>
      <c r="AO383" s="71"/>
      <c r="AP383" s="113">
        <f>SUM(AJ383:AO383)</f>
        <v>0</v>
      </c>
      <c r="AQ383" s="124"/>
    </row>
    <row r="384" spans="1:43">
      <c r="A384" s="38">
        <v>76</v>
      </c>
      <c r="B384" s="86" t="s">
        <v>416</v>
      </c>
      <c r="C384" s="58" t="s">
        <v>78</v>
      </c>
      <c r="D384" s="59">
        <v>1984</v>
      </c>
      <c r="E384" s="60" t="s">
        <v>37</v>
      </c>
      <c r="F384" s="58" t="s">
        <v>186</v>
      </c>
      <c r="G384" s="71"/>
      <c r="H384" s="71"/>
      <c r="I384" s="62">
        <v>1</v>
      </c>
      <c r="J384" s="71"/>
      <c r="K384" s="63">
        <f>SUM(G384:J384)</f>
        <v>1</v>
      </c>
      <c r="L384" s="71"/>
      <c r="M384" s="74"/>
      <c r="N384" s="71"/>
      <c r="O384" s="72"/>
      <c r="P384" s="71"/>
      <c r="Q384" s="65">
        <v>4.3657407407407402E-2</v>
      </c>
      <c r="R384" s="38">
        <v>43</v>
      </c>
      <c r="S384" s="72"/>
      <c r="T384" s="71"/>
      <c r="U384" s="75"/>
      <c r="V384" s="71"/>
      <c r="W384" s="61">
        <v>43</v>
      </c>
      <c r="X384" s="71"/>
      <c r="Y384" s="71"/>
      <c r="Z384" s="87">
        <f>(SUM(U384:X384))-Y384</f>
        <v>43</v>
      </c>
      <c r="AA384" s="88">
        <v>76</v>
      </c>
      <c r="AB384" s="74"/>
      <c r="AC384" s="71"/>
      <c r="AD384" s="72"/>
      <c r="AE384" s="71"/>
      <c r="AF384" s="72"/>
      <c r="AG384" s="71"/>
      <c r="AH384" s="72"/>
      <c r="AI384" s="71"/>
      <c r="AJ384" s="75"/>
      <c r="AK384" s="71"/>
      <c r="AL384" s="71"/>
      <c r="AM384" s="71"/>
      <c r="AN384" s="71"/>
      <c r="AO384" s="71"/>
      <c r="AP384" s="113">
        <f>SUM(AJ384:AO384)</f>
        <v>0</v>
      </c>
      <c r="AQ384" s="124"/>
    </row>
    <row r="385" spans="1:43">
      <c r="A385" s="38">
        <v>77</v>
      </c>
      <c r="B385" s="119" t="s">
        <v>394</v>
      </c>
      <c r="C385" s="111" t="s">
        <v>214</v>
      </c>
      <c r="D385" s="45">
        <v>1988</v>
      </c>
      <c r="E385" s="38" t="s">
        <v>37</v>
      </c>
      <c r="F385" s="111" t="s">
        <v>395</v>
      </c>
      <c r="G385" s="61">
        <v>1</v>
      </c>
      <c r="H385" s="71"/>
      <c r="I385" s="81"/>
      <c r="J385" s="71"/>
      <c r="K385" s="63">
        <f>SUM(G385:J385)</f>
        <v>1</v>
      </c>
      <c r="L385" s="71"/>
      <c r="M385" s="64">
        <v>3.5902777777777777E-2</v>
      </c>
      <c r="N385" s="38">
        <v>44</v>
      </c>
      <c r="O385" s="72"/>
      <c r="P385" s="71"/>
      <c r="Q385" s="72"/>
      <c r="R385" s="71"/>
      <c r="S385" s="72"/>
      <c r="T385" s="71"/>
      <c r="U385" s="66">
        <v>44</v>
      </c>
      <c r="V385" s="71"/>
      <c r="W385" s="71"/>
      <c r="X385" s="71"/>
      <c r="Y385" s="71"/>
      <c r="Z385" s="87">
        <f>(SUM(U385:X385))-Y385</f>
        <v>44</v>
      </c>
      <c r="AA385" s="88">
        <v>77</v>
      </c>
      <c r="AB385" s="74"/>
      <c r="AC385" s="71"/>
      <c r="AD385" s="72"/>
      <c r="AE385" s="71"/>
      <c r="AF385" s="72"/>
      <c r="AG385" s="71"/>
      <c r="AH385" s="72"/>
      <c r="AI385" s="71"/>
      <c r="AJ385" s="75"/>
      <c r="AK385" s="71"/>
      <c r="AL385" s="71"/>
      <c r="AM385" s="71"/>
      <c r="AN385" s="71"/>
      <c r="AO385" s="71"/>
      <c r="AP385" s="113">
        <f>SUM(AJ385:AO385)</f>
        <v>0</v>
      </c>
      <c r="AQ385" s="124"/>
    </row>
    <row r="386" spans="1:43">
      <c r="A386" s="38">
        <v>78</v>
      </c>
      <c r="B386" s="119" t="s">
        <v>414</v>
      </c>
      <c r="C386" s="111" t="s">
        <v>139</v>
      </c>
      <c r="D386" s="45">
        <v>1988</v>
      </c>
      <c r="E386" s="38" t="s">
        <v>37</v>
      </c>
      <c r="F386" s="111" t="s">
        <v>415</v>
      </c>
      <c r="G386" s="61">
        <v>1</v>
      </c>
      <c r="H386" s="71"/>
      <c r="I386" s="81"/>
      <c r="J386" s="71"/>
      <c r="K386" s="63">
        <f>SUM(G386:J386)</f>
        <v>1</v>
      </c>
      <c r="L386" s="71"/>
      <c r="M386" s="64">
        <v>3.9687500000000001E-2</v>
      </c>
      <c r="N386" s="38">
        <v>46</v>
      </c>
      <c r="O386" s="72"/>
      <c r="P386" s="71"/>
      <c r="Q386" s="72"/>
      <c r="R386" s="71"/>
      <c r="S386" s="72"/>
      <c r="T386" s="71"/>
      <c r="U386" s="66">
        <v>46</v>
      </c>
      <c r="V386" s="71"/>
      <c r="W386" s="71"/>
      <c r="X386" s="71"/>
      <c r="Y386" s="71"/>
      <c r="Z386" s="87">
        <f>(SUM(U386:X386))-Y386</f>
        <v>46</v>
      </c>
      <c r="AA386" s="88">
        <v>78</v>
      </c>
      <c r="AB386" s="74"/>
      <c r="AC386" s="71"/>
      <c r="AD386" s="72"/>
      <c r="AE386" s="71"/>
      <c r="AF386" s="72"/>
      <c r="AG386" s="71"/>
      <c r="AH386" s="72"/>
      <c r="AI386" s="71"/>
      <c r="AJ386" s="75"/>
      <c r="AK386" s="71"/>
      <c r="AL386" s="71"/>
      <c r="AM386" s="71"/>
      <c r="AN386" s="71"/>
      <c r="AO386" s="71"/>
      <c r="AP386" s="113">
        <f>SUM(AJ386:AO386)</f>
        <v>0</v>
      </c>
      <c r="AQ386" s="124"/>
    </row>
    <row r="387" spans="1:43">
      <c r="A387" s="126" t="s">
        <v>17</v>
      </c>
      <c r="B387" s="102"/>
      <c r="C387" s="102"/>
      <c r="D387" s="103"/>
      <c r="E387" s="52"/>
      <c r="F387" s="102"/>
      <c r="G387" s="52"/>
      <c r="H387" s="127"/>
      <c r="I387" s="92"/>
      <c r="J387" s="52"/>
      <c r="K387" s="93"/>
      <c r="L387" s="52"/>
      <c r="M387" s="95"/>
      <c r="N387" s="52"/>
      <c r="O387" s="96"/>
      <c r="P387" s="52"/>
      <c r="Q387" s="96"/>
      <c r="R387" s="52"/>
      <c r="S387" s="96"/>
      <c r="T387" s="52"/>
      <c r="U387" s="97"/>
      <c r="V387" s="52"/>
      <c r="W387" s="52"/>
      <c r="X387" s="52"/>
      <c r="Y387" s="52"/>
      <c r="Z387" s="98"/>
      <c r="AA387" s="99"/>
      <c r="AB387" s="95"/>
      <c r="AC387" s="52"/>
      <c r="AD387" s="96"/>
      <c r="AE387" s="52"/>
      <c r="AF387" s="96"/>
      <c r="AG387" s="52"/>
      <c r="AH387" s="96"/>
      <c r="AI387" s="52"/>
      <c r="AJ387" s="97"/>
      <c r="AK387" s="52"/>
      <c r="AL387" s="52"/>
      <c r="AM387" s="52"/>
      <c r="AN387" s="52"/>
      <c r="AO387" s="52"/>
      <c r="AP387" s="121"/>
      <c r="AQ387" s="52"/>
    </row>
    <row r="388" spans="1:43">
      <c r="A388" s="38">
        <v>1</v>
      </c>
      <c r="B388" s="122" t="s">
        <v>38</v>
      </c>
      <c r="C388" s="111" t="s">
        <v>39</v>
      </c>
      <c r="D388" s="45">
        <v>1978</v>
      </c>
      <c r="E388" s="38" t="s">
        <v>40</v>
      </c>
      <c r="F388" s="111" t="s">
        <v>41</v>
      </c>
      <c r="G388" s="61">
        <v>1</v>
      </c>
      <c r="H388" s="61">
        <v>1</v>
      </c>
      <c r="I388" s="62">
        <v>1</v>
      </c>
      <c r="J388" s="61">
        <v>1</v>
      </c>
      <c r="K388" s="63">
        <f>SUM(G388:J388)</f>
        <v>4</v>
      </c>
      <c r="L388" s="32">
        <v>1</v>
      </c>
      <c r="M388" s="64">
        <v>2.4918981481481483E-2</v>
      </c>
      <c r="N388" s="38">
        <v>1</v>
      </c>
      <c r="O388" s="65">
        <v>2.5405092592592594E-2</v>
      </c>
      <c r="P388" s="38">
        <v>1</v>
      </c>
      <c r="Q388" s="65">
        <v>2.5034722222222222E-2</v>
      </c>
      <c r="R388" s="38">
        <v>1</v>
      </c>
      <c r="S388" s="65">
        <v>2.7384259259259257E-2</v>
      </c>
      <c r="T388" s="38">
        <v>2</v>
      </c>
      <c r="U388" s="66">
        <v>1</v>
      </c>
      <c r="V388" s="61">
        <v>1</v>
      </c>
      <c r="W388" s="61">
        <v>1</v>
      </c>
      <c r="X388" s="61">
        <v>2</v>
      </c>
      <c r="Y388" s="61">
        <v>2</v>
      </c>
      <c r="Z388" s="67">
        <f>(SUM(U388:X388))-Y388</f>
        <v>3</v>
      </c>
      <c r="AA388" s="73">
        <v>1</v>
      </c>
      <c r="AB388" s="64">
        <v>2.4918981481481483E-2</v>
      </c>
      <c r="AC388" s="38">
        <v>1</v>
      </c>
      <c r="AD388" s="65">
        <v>2.5405092592592594E-2</v>
      </c>
      <c r="AE388" s="38">
        <v>1</v>
      </c>
      <c r="AF388" s="65">
        <v>2.5034722222222222E-2</v>
      </c>
      <c r="AG388" s="38">
        <v>1</v>
      </c>
      <c r="AH388" s="65">
        <v>2.7384259259259257E-2</v>
      </c>
      <c r="AI388" s="38">
        <v>1</v>
      </c>
      <c r="AJ388" s="66">
        <v>1</v>
      </c>
      <c r="AK388" s="61">
        <v>1</v>
      </c>
      <c r="AL388" s="61">
        <v>1</v>
      </c>
      <c r="AM388" s="61">
        <v>1</v>
      </c>
      <c r="AN388" s="61">
        <v>1</v>
      </c>
      <c r="AO388" s="61">
        <v>-3</v>
      </c>
      <c r="AP388" s="69">
        <f>(SUM(AJ388:AM388)-AN388)+AO388</f>
        <v>0</v>
      </c>
      <c r="AQ388" s="38">
        <v>1</v>
      </c>
    </row>
    <row r="389" spans="1:43">
      <c r="A389" s="38">
        <v>2</v>
      </c>
      <c r="B389" s="122" t="s">
        <v>42</v>
      </c>
      <c r="C389" s="111" t="s">
        <v>43</v>
      </c>
      <c r="D389" s="45">
        <v>1974</v>
      </c>
      <c r="E389" s="38" t="s">
        <v>40</v>
      </c>
      <c r="F389" s="111" t="s">
        <v>44</v>
      </c>
      <c r="G389" s="61">
        <v>1</v>
      </c>
      <c r="H389" s="61">
        <v>1</v>
      </c>
      <c r="I389" s="62">
        <v>1</v>
      </c>
      <c r="J389" s="71"/>
      <c r="K389" s="63">
        <f>SUM(G389:J389)</f>
        <v>3</v>
      </c>
      <c r="L389" s="32">
        <v>1</v>
      </c>
      <c r="M389" s="64">
        <v>2.4999999999999998E-2</v>
      </c>
      <c r="N389" s="38">
        <v>2</v>
      </c>
      <c r="O389" s="65">
        <v>2.5578703703703704E-2</v>
      </c>
      <c r="P389" s="38">
        <v>2</v>
      </c>
      <c r="Q389" s="65">
        <v>2.5381944444444443E-2</v>
      </c>
      <c r="R389" s="38">
        <v>2</v>
      </c>
      <c r="S389" s="72"/>
      <c r="T389" s="71"/>
      <c r="U389" s="66">
        <v>2</v>
      </c>
      <c r="V389" s="61">
        <v>2</v>
      </c>
      <c r="W389" s="61">
        <v>2</v>
      </c>
      <c r="X389" s="71"/>
      <c r="Y389" s="71"/>
      <c r="Z389" s="67">
        <f>(SUM(U389:X389))-Y389</f>
        <v>6</v>
      </c>
      <c r="AA389" s="73">
        <v>2</v>
      </c>
      <c r="AB389" s="64">
        <v>2.4999999999999998E-2</v>
      </c>
      <c r="AC389" s="38">
        <v>2</v>
      </c>
      <c r="AD389" s="65">
        <v>2.5578703703703704E-2</v>
      </c>
      <c r="AE389" s="38">
        <v>2</v>
      </c>
      <c r="AF389" s="65">
        <v>2.5381944444444443E-2</v>
      </c>
      <c r="AG389" s="38">
        <v>2</v>
      </c>
      <c r="AH389" s="72"/>
      <c r="AI389" s="71"/>
      <c r="AJ389" s="66">
        <v>2</v>
      </c>
      <c r="AK389" s="61">
        <v>2</v>
      </c>
      <c r="AL389" s="61">
        <v>2</v>
      </c>
      <c r="AM389" s="71"/>
      <c r="AN389" s="71"/>
      <c r="AO389" s="71"/>
      <c r="AP389" s="69">
        <f>(SUM(AJ389:AM389)-AN389)+AO389</f>
        <v>6</v>
      </c>
      <c r="AQ389" s="38">
        <v>3</v>
      </c>
    </row>
    <row r="390" spans="1:43">
      <c r="A390" s="38">
        <v>3</v>
      </c>
      <c r="B390" s="122" t="s">
        <v>45</v>
      </c>
      <c r="C390" s="111" t="s">
        <v>46</v>
      </c>
      <c r="D390" s="45">
        <v>1981</v>
      </c>
      <c r="E390" s="38" t="s">
        <v>40</v>
      </c>
      <c r="F390" s="111" t="s">
        <v>47</v>
      </c>
      <c r="G390" s="61">
        <v>1</v>
      </c>
      <c r="H390" s="61">
        <v>1</v>
      </c>
      <c r="I390" s="62">
        <v>1</v>
      </c>
      <c r="J390" s="61">
        <v>1</v>
      </c>
      <c r="K390" s="63">
        <f>SUM(G390:J390)</f>
        <v>4</v>
      </c>
      <c r="L390" s="32">
        <v>1</v>
      </c>
      <c r="M390" s="64">
        <v>2.5474537037037035E-2</v>
      </c>
      <c r="N390" s="38">
        <v>4</v>
      </c>
      <c r="O390" s="65">
        <v>2.6620370370370374E-2</v>
      </c>
      <c r="P390" s="38">
        <v>4</v>
      </c>
      <c r="Q390" s="65">
        <v>2.5532407407407406E-2</v>
      </c>
      <c r="R390" s="38">
        <v>3</v>
      </c>
      <c r="S390" s="65">
        <v>2.7627314814814813E-2</v>
      </c>
      <c r="T390" s="38">
        <v>3</v>
      </c>
      <c r="U390" s="66">
        <v>4</v>
      </c>
      <c r="V390" s="61">
        <v>4</v>
      </c>
      <c r="W390" s="61">
        <v>3</v>
      </c>
      <c r="X390" s="61">
        <v>3</v>
      </c>
      <c r="Y390" s="61">
        <v>4</v>
      </c>
      <c r="Z390" s="67">
        <f>(SUM(U390:X390))-Y390</f>
        <v>10</v>
      </c>
      <c r="AA390" s="73">
        <v>3</v>
      </c>
      <c r="AB390" s="64">
        <v>2.5474537037037035E-2</v>
      </c>
      <c r="AC390" s="38">
        <v>3</v>
      </c>
      <c r="AD390" s="65">
        <v>2.6620370370370374E-2</v>
      </c>
      <c r="AE390" s="38">
        <v>3</v>
      </c>
      <c r="AF390" s="65">
        <v>2.5532407407407406E-2</v>
      </c>
      <c r="AG390" s="38">
        <v>3</v>
      </c>
      <c r="AH390" s="65">
        <v>2.7627314814814813E-2</v>
      </c>
      <c r="AI390" s="38">
        <v>2</v>
      </c>
      <c r="AJ390" s="66">
        <v>3</v>
      </c>
      <c r="AK390" s="61">
        <v>3</v>
      </c>
      <c r="AL390" s="61">
        <v>3</v>
      </c>
      <c r="AM390" s="61">
        <v>2</v>
      </c>
      <c r="AN390" s="61">
        <v>3</v>
      </c>
      <c r="AO390" s="61">
        <v>-3</v>
      </c>
      <c r="AP390" s="69">
        <f>(SUM(AJ390:AM390)-AN390)+AO390</f>
        <v>5</v>
      </c>
      <c r="AQ390" s="38">
        <v>2</v>
      </c>
    </row>
    <row r="391" spans="1:43">
      <c r="A391" s="38">
        <v>4</v>
      </c>
      <c r="B391" s="122" t="s">
        <v>56</v>
      </c>
      <c r="C391" s="111" t="s">
        <v>57</v>
      </c>
      <c r="D391" s="45">
        <v>1975</v>
      </c>
      <c r="E391" s="38" t="s">
        <v>40</v>
      </c>
      <c r="F391" s="111" t="s">
        <v>58</v>
      </c>
      <c r="G391" s="61">
        <v>1</v>
      </c>
      <c r="H391" s="61">
        <v>1</v>
      </c>
      <c r="I391" s="62">
        <v>1</v>
      </c>
      <c r="J391" s="61">
        <v>1</v>
      </c>
      <c r="K391" s="63">
        <f>SUM(G391:J391)</f>
        <v>4</v>
      </c>
      <c r="L391" s="32">
        <v>1</v>
      </c>
      <c r="M391" s="64">
        <v>2.6354166666666668E-2</v>
      </c>
      <c r="N391" s="38">
        <v>5</v>
      </c>
      <c r="O391" s="65">
        <v>2.7291666666666662E-2</v>
      </c>
      <c r="P391" s="38">
        <v>6</v>
      </c>
      <c r="Q391" s="65">
        <v>2.7662037037037041E-2</v>
      </c>
      <c r="R391" s="38">
        <v>8</v>
      </c>
      <c r="S391" s="65">
        <v>2.8506944444444442E-2</v>
      </c>
      <c r="T391" s="38">
        <v>4</v>
      </c>
      <c r="U391" s="66">
        <v>5</v>
      </c>
      <c r="V391" s="61">
        <v>6</v>
      </c>
      <c r="W391" s="61">
        <v>8</v>
      </c>
      <c r="X391" s="61">
        <v>4</v>
      </c>
      <c r="Y391" s="61">
        <v>8</v>
      </c>
      <c r="Z391" s="67">
        <f>(SUM(U391:X391))-Y391</f>
        <v>15</v>
      </c>
      <c r="AA391" s="73">
        <v>4</v>
      </c>
      <c r="AB391" s="64">
        <v>2.6354166666666668E-2</v>
      </c>
      <c r="AC391" s="38">
        <v>4</v>
      </c>
      <c r="AD391" s="65">
        <v>2.7291666666666662E-2</v>
      </c>
      <c r="AE391" s="38">
        <v>5</v>
      </c>
      <c r="AF391" s="65">
        <v>2.7662037037037041E-2</v>
      </c>
      <c r="AG391" s="38">
        <v>7</v>
      </c>
      <c r="AH391" s="65">
        <v>2.8506944444444442E-2</v>
      </c>
      <c r="AI391" s="38">
        <v>3</v>
      </c>
      <c r="AJ391" s="66">
        <v>4</v>
      </c>
      <c r="AK391" s="61">
        <v>5</v>
      </c>
      <c r="AL391" s="61">
        <v>7</v>
      </c>
      <c r="AM391" s="61">
        <v>3</v>
      </c>
      <c r="AN391" s="61">
        <v>7</v>
      </c>
      <c r="AO391" s="61">
        <v>-3</v>
      </c>
      <c r="AP391" s="69">
        <f>(SUM(AJ391:AM391)-AN391)+AO391</f>
        <v>9</v>
      </c>
      <c r="AQ391" s="38">
        <v>4</v>
      </c>
    </row>
    <row r="392" spans="1:43">
      <c r="A392" s="38">
        <v>5</v>
      </c>
      <c r="B392" s="122" t="s">
        <v>59</v>
      </c>
      <c r="C392" s="111" t="s">
        <v>60</v>
      </c>
      <c r="D392" s="45">
        <v>1976</v>
      </c>
      <c r="E392" s="38" t="s">
        <v>40</v>
      </c>
      <c r="F392" s="111" t="s">
        <v>61</v>
      </c>
      <c r="G392" s="61">
        <v>1</v>
      </c>
      <c r="H392" s="61">
        <v>1</v>
      </c>
      <c r="I392" s="62">
        <v>1</v>
      </c>
      <c r="J392" s="61">
        <v>1</v>
      </c>
      <c r="K392" s="63">
        <f>SUM(G392:J392)</f>
        <v>4</v>
      </c>
      <c r="L392" s="32">
        <v>1</v>
      </c>
      <c r="M392" s="64">
        <v>2.6400462962962962E-2</v>
      </c>
      <c r="N392" s="38">
        <v>6</v>
      </c>
      <c r="O392" s="65">
        <v>2.7106481481481481E-2</v>
      </c>
      <c r="P392" s="38">
        <v>5</v>
      </c>
      <c r="Q392" s="65">
        <v>2.7025462962962959E-2</v>
      </c>
      <c r="R392" s="38">
        <v>5</v>
      </c>
      <c r="S392" s="65">
        <v>2.9108796296296296E-2</v>
      </c>
      <c r="T392" s="38">
        <v>6</v>
      </c>
      <c r="U392" s="66">
        <v>6</v>
      </c>
      <c r="V392" s="61">
        <v>5</v>
      </c>
      <c r="W392" s="61">
        <v>5</v>
      </c>
      <c r="X392" s="61">
        <v>6</v>
      </c>
      <c r="Y392" s="61">
        <v>6</v>
      </c>
      <c r="Z392" s="67">
        <f>(SUM(U392:X392))-Y392</f>
        <v>16</v>
      </c>
      <c r="AA392" s="73">
        <v>5</v>
      </c>
      <c r="AB392" s="64">
        <v>2.6400462962962962E-2</v>
      </c>
      <c r="AC392" s="38">
        <v>5</v>
      </c>
      <c r="AD392" s="65">
        <v>2.7106481481481481E-2</v>
      </c>
      <c r="AE392" s="38">
        <v>4</v>
      </c>
      <c r="AF392" s="65">
        <v>2.7025462962962959E-2</v>
      </c>
      <c r="AG392" s="38">
        <v>4</v>
      </c>
      <c r="AH392" s="65">
        <v>2.9108796296296296E-2</v>
      </c>
      <c r="AI392" s="38">
        <v>5</v>
      </c>
      <c r="AJ392" s="66">
        <v>5</v>
      </c>
      <c r="AK392" s="61">
        <v>4</v>
      </c>
      <c r="AL392" s="61">
        <v>4</v>
      </c>
      <c r="AM392" s="61">
        <v>5</v>
      </c>
      <c r="AN392" s="61">
        <v>5</v>
      </c>
      <c r="AO392" s="61">
        <v>-3</v>
      </c>
      <c r="AP392" s="69">
        <f>(SUM(AJ392:AM392)-AN392)+AO392</f>
        <v>10</v>
      </c>
      <c r="AQ392" s="38">
        <v>5</v>
      </c>
    </row>
    <row r="393" spans="1:43">
      <c r="A393" s="38">
        <v>6</v>
      </c>
      <c r="B393" s="122" t="s">
        <v>62</v>
      </c>
      <c r="C393" s="111" t="s">
        <v>63</v>
      </c>
      <c r="D393" s="45">
        <v>1980</v>
      </c>
      <c r="E393" s="38" t="s">
        <v>40</v>
      </c>
      <c r="F393" s="111" t="s">
        <v>64</v>
      </c>
      <c r="G393" s="61">
        <v>1</v>
      </c>
      <c r="H393" s="61">
        <v>1</v>
      </c>
      <c r="I393" s="62">
        <v>1</v>
      </c>
      <c r="J393" s="61">
        <v>1</v>
      </c>
      <c r="K393" s="63">
        <f>SUM(G393:J393)</f>
        <v>4</v>
      </c>
      <c r="L393" s="32">
        <v>1</v>
      </c>
      <c r="M393" s="64">
        <v>2.6805555555555555E-2</v>
      </c>
      <c r="N393" s="38">
        <v>7</v>
      </c>
      <c r="O393" s="65">
        <v>2.7303240740740743E-2</v>
      </c>
      <c r="P393" s="38">
        <v>7</v>
      </c>
      <c r="Q393" s="65">
        <v>2.7395833333333338E-2</v>
      </c>
      <c r="R393" s="38">
        <v>7</v>
      </c>
      <c r="S393" s="65">
        <v>2.8692129629629633E-2</v>
      </c>
      <c r="T393" s="38">
        <v>5</v>
      </c>
      <c r="U393" s="66">
        <v>7</v>
      </c>
      <c r="V393" s="61">
        <v>7</v>
      </c>
      <c r="W393" s="61">
        <v>7</v>
      </c>
      <c r="X393" s="61">
        <v>5</v>
      </c>
      <c r="Y393" s="61">
        <v>7</v>
      </c>
      <c r="Z393" s="67">
        <f>(SUM(U393:X393))-Y393</f>
        <v>19</v>
      </c>
      <c r="AA393" s="73">
        <v>6</v>
      </c>
      <c r="AB393" s="64">
        <v>2.6805555555555555E-2</v>
      </c>
      <c r="AC393" s="38">
        <v>6</v>
      </c>
      <c r="AD393" s="65">
        <v>2.7303240740740743E-2</v>
      </c>
      <c r="AE393" s="38">
        <v>6</v>
      </c>
      <c r="AF393" s="65">
        <v>2.7395833333333338E-2</v>
      </c>
      <c r="AG393" s="38">
        <v>6</v>
      </c>
      <c r="AH393" s="65">
        <v>2.8692129629629633E-2</v>
      </c>
      <c r="AI393" s="38">
        <v>4</v>
      </c>
      <c r="AJ393" s="66">
        <v>6</v>
      </c>
      <c r="AK393" s="61">
        <v>6</v>
      </c>
      <c r="AL393" s="61">
        <v>6</v>
      </c>
      <c r="AM393" s="61">
        <v>4</v>
      </c>
      <c r="AN393" s="61">
        <v>6</v>
      </c>
      <c r="AO393" s="61">
        <v>-3</v>
      </c>
      <c r="AP393" s="69">
        <f>(SUM(AJ393:AM393)-AN393)+AO393</f>
        <v>13</v>
      </c>
      <c r="AQ393" s="38">
        <v>6</v>
      </c>
    </row>
    <row r="394" spans="1:43">
      <c r="A394" s="38">
        <v>7</v>
      </c>
      <c r="B394" s="122" t="s">
        <v>70</v>
      </c>
      <c r="C394" s="111" t="s">
        <v>71</v>
      </c>
      <c r="D394" s="45">
        <v>1979</v>
      </c>
      <c r="E394" s="38" t="s">
        <v>40</v>
      </c>
      <c r="F394" s="111" t="s">
        <v>61</v>
      </c>
      <c r="G394" s="61">
        <v>1</v>
      </c>
      <c r="H394" s="78">
        <v>1</v>
      </c>
      <c r="I394" s="62">
        <v>1</v>
      </c>
      <c r="J394" s="61">
        <v>1</v>
      </c>
      <c r="K394" s="63">
        <f>SUM(G394:J394)</f>
        <v>4</v>
      </c>
      <c r="L394" s="32">
        <v>1</v>
      </c>
      <c r="M394" s="64">
        <v>2.763888888888889E-2</v>
      </c>
      <c r="N394" s="38">
        <v>12</v>
      </c>
      <c r="O394" s="65">
        <v>2.7592592592592596E-2</v>
      </c>
      <c r="P394" s="38">
        <v>8</v>
      </c>
      <c r="Q394" s="65">
        <v>2.7118055555555552E-2</v>
      </c>
      <c r="R394" s="38">
        <v>6</v>
      </c>
      <c r="S394" s="65">
        <v>2.9687500000000002E-2</v>
      </c>
      <c r="T394" s="38">
        <v>7</v>
      </c>
      <c r="U394" s="66">
        <v>12</v>
      </c>
      <c r="V394" s="61">
        <v>8</v>
      </c>
      <c r="W394" s="61">
        <v>6</v>
      </c>
      <c r="X394" s="61">
        <v>7</v>
      </c>
      <c r="Y394" s="61">
        <v>12</v>
      </c>
      <c r="Z394" s="67">
        <f>(SUM(U394:X394))-Y394</f>
        <v>21</v>
      </c>
      <c r="AA394" s="73">
        <v>7</v>
      </c>
      <c r="AB394" s="64">
        <v>2.763888888888889E-2</v>
      </c>
      <c r="AC394" s="38">
        <v>7</v>
      </c>
      <c r="AD394" s="65">
        <v>2.7592592592592596E-2</v>
      </c>
      <c r="AE394" s="38">
        <v>7</v>
      </c>
      <c r="AF394" s="65">
        <v>2.7118055555555552E-2</v>
      </c>
      <c r="AG394" s="38">
        <v>5</v>
      </c>
      <c r="AH394" s="65">
        <v>2.9687500000000002E-2</v>
      </c>
      <c r="AI394" s="38">
        <v>6</v>
      </c>
      <c r="AJ394" s="66">
        <v>7</v>
      </c>
      <c r="AK394" s="61">
        <v>7</v>
      </c>
      <c r="AL394" s="61">
        <v>5</v>
      </c>
      <c r="AM394" s="61">
        <v>6</v>
      </c>
      <c r="AN394" s="61">
        <v>7</v>
      </c>
      <c r="AO394" s="61">
        <v>-3</v>
      </c>
      <c r="AP394" s="69">
        <f>(SUM(AJ394:AM394)-AN394)+AO394</f>
        <v>15</v>
      </c>
      <c r="AQ394" s="38">
        <v>7</v>
      </c>
    </row>
    <row r="395" spans="1:43">
      <c r="A395" s="38">
        <v>8</v>
      </c>
      <c r="B395" s="122" t="s">
        <v>87</v>
      </c>
      <c r="C395" s="111" t="s">
        <v>78</v>
      </c>
      <c r="D395" s="45">
        <v>1978</v>
      </c>
      <c r="E395" s="38" t="s">
        <v>40</v>
      </c>
      <c r="F395" s="111" t="s">
        <v>4</v>
      </c>
      <c r="G395" s="61">
        <v>1</v>
      </c>
      <c r="H395" s="78">
        <v>1</v>
      </c>
      <c r="I395" s="62">
        <v>1</v>
      </c>
      <c r="J395" s="61">
        <v>1</v>
      </c>
      <c r="K395" s="63">
        <f>SUM(G395:J395)</f>
        <v>4</v>
      </c>
      <c r="L395" s="32">
        <v>1</v>
      </c>
      <c r="M395" s="64">
        <v>3.0810185185185187E-2</v>
      </c>
      <c r="N395" s="38">
        <v>22</v>
      </c>
      <c r="O395" s="65">
        <v>3.0486111111111113E-2</v>
      </c>
      <c r="P395" s="38">
        <v>11</v>
      </c>
      <c r="Q395" s="65">
        <v>3.0138888888888885E-2</v>
      </c>
      <c r="R395" s="38">
        <v>14</v>
      </c>
      <c r="S395" s="65">
        <v>3.1608796296296295E-2</v>
      </c>
      <c r="T395" s="38">
        <v>9</v>
      </c>
      <c r="U395" s="66">
        <v>22</v>
      </c>
      <c r="V395" s="61">
        <v>11</v>
      </c>
      <c r="W395" s="61">
        <v>14</v>
      </c>
      <c r="X395" s="61">
        <v>9</v>
      </c>
      <c r="Y395" s="61">
        <v>22</v>
      </c>
      <c r="Z395" s="67">
        <f>(SUM(U395:X395))-Y395</f>
        <v>34</v>
      </c>
      <c r="AA395" s="73">
        <v>8</v>
      </c>
      <c r="AB395" s="64">
        <v>3.0810185185185187E-2</v>
      </c>
      <c r="AC395" s="38">
        <v>14</v>
      </c>
      <c r="AD395" s="65">
        <v>3.0486111111111113E-2</v>
      </c>
      <c r="AE395" s="38">
        <v>10</v>
      </c>
      <c r="AF395" s="65">
        <v>3.0138888888888885E-2</v>
      </c>
      <c r="AG395" s="38">
        <v>11</v>
      </c>
      <c r="AH395" s="65">
        <v>3.1608796296296295E-2</v>
      </c>
      <c r="AI395" s="38">
        <v>8</v>
      </c>
      <c r="AJ395" s="66">
        <v>14</v>
      </c>
      <c r="AK395" s="61">
        <v>10</v>
      </c>
      <c r="AL395" s="61">
        <v>11</v>
      </c>
      <c r="AM395" s="61">
        <v>8</v>
      </c>
      <c r="AN395" s="61">
        <v>14</v>
      </c>
      <c r="AO395" s="61">
        <v>-3</v>
      </c>
      <c r="AP395" s="69">
        <f>(SUM(AJ395:AM395)-AN395)+AO395</f>
        <v>26</v>
      </c>
      <c r="AQ395" s="38">
        <v>8</v>
      </c>
    </row>
    <row r="396" spans="1:43">
      <c r="A396" s="38">
        <v>9</v>
      </c>
      <c r="B396" s="122" t="s">
        <v>97</v>
      </c>
      <c r="C396" s="111" t="s">
        <v>71</v>
      </c>
      <c r="D396" s="45">
        <v>1976</v>
      </c>
      <c r="E396" s="38" t="s">
        <v>40</v>
      </c>
      <c r="F396" s="111" t="s">
        <v>4</v>
      </c>
      <c r="G396" s="61">
        <v>1</v>
      </c>
      <c r="H396" s="61">
        <v>1</v>
      </c>
      <c r="I396" s="62">
        <v>1</v>
      </c>
      <c r="J396" s="61">
        <v>1</v>
      </c>
      <c r="K396" s="63">
        <f>SUM(G396:J396)</f>
        <v>4</v>
      </c>
      <c r="L396" s="32">
        <v>1</v>
      </c>
      <c r="M396" s="64">
        <v>3.0046296296296297E-2</v>
      </c>
      <c r="N396" s="38">
        <v>18</v>
      </c>
      <c r="O396" s="65">
        <v>3.1030092592592592E-2</v>
      </c>
      <c r="P396" s="38">
        <v>12</v>
      </c>
      <c r="Q396" s="65">
        <v>3.0439814814814819E-2</v>
      </c>
      <c r="R396" s="38">
        <v>16</v>
      </c>
      <c r="S396" s="65">
        <v>3.2662037037037038E-2</v>
      </c>
      <c r="T396" s="38">
        <v>10</v>
      </c>
      <c r="U396" s="66">
        <v>18</v>
      </c>
      <c r="V396" s="61">
        <v>12</v>
      </c>
      <c r="W396" s="61">
        <v>16</v>
      </c>
      <c r="X396" s="61">
        <v>10</v>
      </c>
      <c r="Y396" s="61">
        <v>18</v>
      </c>
      <c r="Z396" s="67">
        <f>(SUM(U396:X396))-Y396</f>
        <v>38</v>
      </c>
      <c r="AA396" s="73">
        <v>9</v>
      </c>
      <c r="AB396" s="64">
        <v>3.0046296296296297E-2</v>
      </c>
      <c r="AC396" s="38">
        <v>11</v>
      </c>
      <c r="AD396" s="65">
        <v>3.1030092592592592E-2</v>
      </c>
      <c r="AE396" s="38">
        <v>11</v>
      </c>
      <c r="AF396" s="65">
        <v>3.0439814814814819E-2</v>
      </c>
      <c r="AG396" s="38">
        <v>12</v>
      </c>
      <c r="AH396" s="65">
        <v>3.2662037037037038E-2</v>
      </c>
      <c r="AI396" s="38">
        <v>9</v>
      </c>
      <c r="AJ396" s="66">
        <v>11</v>
      </c>
      <c r="AK396" s="61">
        <v>11</v>
      </c>
      <c r="AL396" s="61">
        <v>12</v>
      </c>
      <c r="AM396" s="61">
        <v>9</v>
      </c>
      <c r="AN396" s="61">
        <v>12</v>
      </c>
      <c r="AO396" s="61">
        <v>-3</v>
      </c>
      <c r="AP396" s="69">
        <f>(SUM(AJ396:AM396)-AN396)+AO396</f>
        <v>28</v>
      </c>
      <c r="AQ396" s="38">
        <v>9</v>
      </c>
    </row>
    <row r="397" spans="1:43">
      <c r="A397" s="38">
        <v>10</v>
      </c>
      <c r="B397" s="122" t="s">
        <v>102</v>
      </c>
      <c r="C397" s="111" t="s">
        <v>103</v>
      </c>
      <c r="D397" s="45">
        <v>1974</v>
      </c>
      <c r="E397" s="38" t="s">
        <v>40</v>
      </c>
      <c r="F397" s="111" t="s">
        <v>61</v>
      </c>
      <c r="G397" s="61">
        <v>1</v>
      </c>
      <c r="H397" s="78">
        <v>1</v>
      </c>
      <c r="I397" s="62">
        <v>1</v>
      </c>
      <c r="J397" s="61">
        <v>1</v>
      </c>
      <c r="K397" s="63">
        <f>SUM(G397:J397)</f>
        <v>4</v>
      </c>
      <c r="L397" s="32">
        <v>1</v>
      </c>
      <c r="M397" s="64">
        <v>3.0613425925925929E-2</v>
      </c>
      <c r="N397" s="38">
        <v>20</v>
      </c>
      <c r="O397" s="65">
        <v>3.123842592592593E-2</v>
      </c>
      <c r="P397" s="38">
        <v>13</v>
      </c>
      <c r="Q397" s="65">
        <v>3.0995370370370371E-2</v>
      </c>
      <c r="R397" s="38">
        <v>18</v>
      </c>
      <c r="S397" s="65">
        <v>3.4201388888888885E-2</v>
      </c>
      <c r="T397" s="38">
        <v>14</v>
      </c>
      <c r="U397" s="66">
        <v>20</v>
      </c>
      <c r="V397" s="61">
        <v>13</v>
      </c>
      <c r="W397" s="61">
        <v>18</v>
      </c>
      <c r="X397" s="61">
        <v>14</v>
      </c>
      <c r="Y397" s="61">
        <v>20</v>
      </c>
      <c r="Z397" s="67">
        <f>(SUM(U397:X397))-Y397</f>
        <v>45</v>
      </c>
      <c r="AA397" s="73">
        <v>10</v>
      </c>
      <c r="AB397" s="64">
        <v>3.0613425925925929E-2</v>
      </c>
      <c r="AC397" s="38">
        <v>12</v>
      </c>
      <c r="AD397" s="65">
        <v>3.123842592592593E-2</v>
      </c>
      <c r="AE397" s="38">
        <v>12</v>
      </c>
      <c r="AF397" s="65">
        <v>3.0995370370370371E-2</v>
      </c>
      <c r="AG397" s="38">
        <v>13</v>
      </c>
      <c r="AH397" s="65">
        <v>3.4201388888888885E-2</v>
      </c>
      <c r="AI397" s="38">
        <v>12</v>
      </c>
      <c r="AJ397" s="66">
        <v>12</v>
      </c>
      <c r="AK397" s="61">
        <v>12</v>
      </c>
      <c r="AL397" s="61">
        <v>13</v>
      </c>
      <c r="AM397" s="61">
        <v>12</v>
      </c>
      <c r="AN397" s="61">
        <v>13</v>
      </c>
      <c r="AO397" s="61">
        <v>-3</v>
      </c>
      <c r="AP397" s="69">
        <f>(SUM(AJ397:AM397)-AN397)+AO397</f>
        <v>33</v>
      </c>
      <c r="AQ397" s="38">
        <v>10</v>
      </c>
    </row>
    <row r="398" spans="1:43">
      <c r="A398" s="38">
        <v>11</v>
      </c>
      <c r="B398" s="122" t="s">
        <v>118</v>
      </c>
      <c r="C398" s="111" t="s">
        <v>105</v>
      </c>
      <c r="D398" s="45">
        <v>1976</v>
      </c>
      <c r="E398" s="38" t="s">
        <v>40</v>
      </c>
      <c r="F398" s="111" t="s">
        <v>4</v>
      </c>
      <c r="G398" s="61">
        <v>1</v>
      </c>
      <c r="H398" s="61">
        <v>1</v>
      </c>
      <c r="I398" s="62">
        <v>1</v>
      </c>
      <c r="J398" s="61">
        <v>1</v>
      </c>
      <c r="K398" s="63">
        <f>SUM(G398:J398)</f>
        <v>4</v>
      </c>
      <c r="L398" s="32">
        <v>1</v>
      </c>
      <c r="M398" s="64">
        <v>3.3217592592592597E-2</v>
      </c>
      <c r="N398" s="38">
        <v>30</v>
      </c>
      <c r="O398" s="65">
        <v>3.2210648148148148E-2</v>
      </c>
      <c r="P398" s="38">
        <v>15</v>
      </c>
      <c r="Q398" s="65">
        <v>3.155092592592592E-2</v>
      </c>
      <c r="R398" s="38">
        <v>21</v>
      </c>
      <c r="S398" s="65">
        <v>3.4282407407407407E-2</v>
      </c>
      <c r="T398" s="38">
        <v>15</v>
      </c>
      <c r="U398" s="66">
        <v>30</v>
      </c>
      <c r="V398" s="61">
        <v>15</v>
      </c>
      <c r="W398" s="61">
        <v>21</v>
      </c>
      <c r="X398" s="61">
        <v>15</v>
      </c>
      <c r="Y398" s="61">
        <v>30</v>
      </c>
      <c r="Z398" s="67">
        <f>(SUM(U398:X398))-Y398</f>
        <v>51</v>
      </c>
      <c r="AA398" s="73">
        <v>11</v>
      </c>
      <c r="AB398" s="64">
        <v>3.3217592592592597E-2</v>
      </c>
      <c r="AC398" s="38">
        <v>20</v>
      </c>
      <c r="AD398" s="65">
        <v>3.2210648148148148E-2</v>
      </c>
      <c r="AE398" s="38">
        <v>13</v>
      </c>
      <c r="AF398" s="65">
        <v>3.155092592592592E-2</v>
      </c>
      <c r="AG398" s="38">
        <v>14</v>
      </c>
      <c r="AH398" s="65">
        <v>3.4282407407407407E-2</v>
      </c>
      <c r="AI398" s="38">
        <v>13</v>
      </c>
      <c r="AJ398" s="66">
        <v>20</v>
      </c>
      <c r="AK398" s="61">
        <v>13</v>
      </c>
      <c r="AL398" s="61">
        <v>14</v>
      </c>
      <c r="AM398" s="61">
        <v>13</v>
      </c>
      <c r="AN398" s="61">
        <v>20</v>
      </c>
      <c r="AO398" s="61">
        <v>-3</v>
      </c>
      <c r="AP398" s="69">
        <f>(SUM(AJ398:AM398)-AN398)+AO398</f>
        <v>37</v>
      </c>
      <c r="AQ398" s="38">
        <v>12</v>
      </c>
    </row>
    <row r="399" spans="1:43">
      <c r="A399" s="38">
        <v>12</v>
      </c>
      <c r="B399" s="122" t="s">
        <v>121</v>
      </c>
      <c r="C399" s="111" t="s">
        <v>63</v>
      </c>
      <c r="D399" s="45">
        <v>1977</v>
      </c>
      <c r="E399" s="38" t="s">
        <v>40</v>
      </c>
      <c r="F399" s="111" t="s">
        <v>61</v>
      </c>
      <c r="G399" s="61">
        <v>1</v>
      </c>
      <c r="H399" s="61">
        <v>1</v>
      </c>
      <c r="I399" s="62">
        <v>1</v>
      </c>
      <c r="J399" s="61">
        <v>1</v>
      </c>
      <c r="K399" s="63">
        <f>SUM(G399:J399)</f>
        <v>4</v>
      </c>
      <c r="L399" s="32">
        <v>1</v>
      </c>
      <c r="M399" s="64">
        <v>3.1990740740740743E-2</v>
      </c>
      <c r="N399" s="38">
        <v>25</v>
      </c>
      <c r="O399" s="65">
        <v>3.2280092592592589E-2</v>
      </c>
      <c r="P399" s="38">
        <v>17</v>
      </c>
      <c r="Q399" s="65">
        <v>3.2037037037037037E-2</v>
      </c>
      <c r="R399" s="38">
        <v>23</v>
      </c>
      <c r="S399" s="65">
        <v>3.3530092592592591E-2</v>
      </c>
      <c r="T399" s="38">
        <v>12</v>
      </c>
      <c r="U399" s="66">
        <v>25</v>
      </c>
      <c r="V399" s="61">
        <v>17</v>
      </c>
      <c r="W399" s="61">
        <v>23</v>
      </c>
      <c r="X399" s="61">
        <v>12</v>
      </c>
      <c r="Y399" s="61">
        <v>25</v>
      </c>
      <c r="Z399" s="67">
        <f>(SUM(U399:X399))-Y399</f>
        <v>52</v>
      </c>
      <c r="AA399" s="73">
        <v>12</v>
      </c>
      <c r="AB399" s="64">
        <v>3.1990740740740743E-2</v>
      </c>
      <c r="AC399" s="38">
        <v>16</v>
      </c>
      <c r="AD399" s="65">
        <v>3.2280092592592589E-2</v>
      </c>
      <c r="AE399" s="38">
        <v>14</v>
      </c>
      <c r="AF399" s="65">
        <v>3.2037037037037037E-2</v>
      </c>
      <c r="AG399" s="38">
        <v>15</v>
      </c>
      <c r="AH399" s="65">
        <v>3.3530092592592591E-2</v>
      </c>
      <c r="AI399" s="38">
        <v>10</v>
      </c>
      <c r="AJ399" s="66">
        <v>16</v>
      </c>
      <c r="AK399" s="61">
        <v>14</v>
      </c>
      <c r="AL399" s="61">
        <v>15</v>
      </c>
      <c r="AM399" s="61">
        <v>10</v>
      </c>
      <c r="AN399" s="61">
        <v>16</v>
      </c>
      <c r="AO399" s="61">
        <v>-3</v>
      </c>
      <c r="AP399" s="69">
        <f>(SUM(AJ399:AM399)-AN399)+AO399</f>
        <v>36</v>
      </c>
      <c r="AQ399" s="38">
        <v>11</v>
      </c>
    </row>
    <row r="400" spans="1:43">
      <c r="A400" s="38">
        <v>13</v>
      </c>
      <c r="B400" s="122" t="s">
        <v>127</v>
      </c>
      <c r="C400" s="111" t="s">
        <v>78</v>
      </c>
      <c r="D400" s="45">
        <v>1983</v>
      </c>
      <c r="E400" s="38" t="s">
        <v>40</v>
      </c>
      <c r="F400" s="111" t="s">
        <v>4</v>
      </c>
      <c r="G400" s="61">
        <v>1</v>
      </c>
      <c r="H400" s="61">
        <v>1</v>
      </c>
      <c r="I400" s="62">
        <v>1</v>
      </c>
      <c r="J400" s="61">
        <v>1</v>
      </c>
      <c r="K400" s="63">
        <f>SUM(G400:J400)</f>
        <v>4</v>
      </c>
      <c r="L400" s="32">
        <v>1</v>
      </c>
      <c r="M400" s="64">
        <v>3.2499999999999994E-2</v>
      </c>
      <c r="N400" s="38">
        <v>26</v>
      </c>
      <c r="O400" s="65">
        <v>3.2835648148148149E-2</v>
      </c>
      <c r="P400" s="38">
        <v>18</v>
      </c>
      <c r="Q400" s="65">
        <v>3.2141203703703707E-2</v>
      </c>
      <c r="R400" s="38">
        <v>25</v>
      </c>
      <c r="S400" s="65">
        <v>3.3622685185185179E-2</v>
      </c>
      <c r="T400" s="38">
        <v>13</v>
      </c>
      <c r="U400" s="66">
        <v>26</v>
      </c>
      <c r="V400" s="61">
        <v>18</v>
      </c>
      <c r="W400" s="61">
        <v>25</v>
      </c>
      <c r="X400" s="61">
        <v>13</v>
      </c>
      <c r="Y400" s="61">
        <v>26</v>
      </c>
      <c r="Z400" s="67">
        <f>(SUM(U400:X400))-Y400</f>
        <v>56</v>
      </c>
      <c r="AA400" s="73">
        <v>13</v>
      </c>
      <c r="AB400" s="64">
        <v>3.2499999999999994E-2</v>
      </c>
      <c r="AC400" s="38">
        <v>17</v>
      </c>
      <c r="AD400" s="65">
        <v>3.2835648148148149E-2</v>
      </c>
      <c r="AE400" s="38">
        <v>15</v>
      </c>
      <c r="AF400" s="65">
        <v>3.2141203703703707E-2</v>
      </c>
      <c r="AG400" s="38">
        <v>16</v>
      </c>
      <c r="AH400" s="65">
        <v>3.3622685185185179E-2</v>
      </c>
      <c r="AI400" s="38">
        <v>11</v>
      </c>
      <c r="AJ400" s="66">
        <v>17</v>
      </c>
      <c r="AK400" s="61">
        <v>15</v>
      </c>
      <c r="AL400" s="61">
        <v>16</v>
      </c>
      <c r="AM400" s="61">
        <v>11</v>
      </c>
      <c r="AN400" s="61">
        <v>17</v>
      </c>
      <c r="AO400" s="61">
        <v>-3</v>
      </c>
      <c r="AP400" s="69">
        <f>(SUM(AJ400:AM400)-AN400)+AO400</f>
        <v>39</v>
      </c>
      <c r="AQ400" s="38">
        <v>13</v>
      </c>
    </row>
    <row r="401" spans="1:43">
      <c r="A401" s="38">
        <v>14</v>
      </c>
      <c r="B401" s="122" t="s">
        <v>125</v>
      </c>
      <c r="C401" s="111" t="s">
        <v>60</v>
      </c>
      <c r="D401" s="45">
        <v>1983</v>
      </c>
      <c r="E401" s="38" t="s">
        <v>40</v>
      </c>
      <c r="F401" s="111" t="s">
        <v>126</v>
      </c>
      <c r="G401" s="61">
        <v>1</v>
      </c>
      <c r="H401" s="78">
        <v>1</v>
      </c>
      <c r="I401" s="62">
        <v>1</v>
      </c>
      <c r="J401" s="61">
        <v>1</v>
      </c>
      <c r="K401" s="63">
        <f>SUM(G401:J401)</f>
        <v>4</v>
      </c>
      <c r="L401" s="71"/>
      <c r="M401" s="64">
        <v>3.1875000000000001E-2</v>
      </c>
      <c r="N401" s="38">
        <v>23</v>
      </c>
      <c r="O401" s="65">
        <v>3.2268518518518523E-2</v>
      </c>
      <c r="P401" s="38">
        <v>16</v>
      </c>
      <c r="Q401" s="65">
        <v>3.1574074074074074E-2</v>
      </c>
      <c r="R401" s="38">
        <v>22</v>
      </c>
      <c r="S401" s="65">
        <v>3.6203703703703703E-2</v>
      </c>
      <c r="T401" s="38">
        <v>18</v>
      </c>
      <c r="U401" s="66">
        <v>23</v>
      </c>
      <c r="V401" s="61">
        <v>16</v>
      </c>
      <c r="W401" s="61">
        <v>22</v>
      </c>
      <c r="X401" s="61">
        <v>18</v>
      </c>
      <c r="Y401" s="61">
        <v>23</v>
      </c>
      <c r="Z401" s="67">
        <f>(SUM(U401:X401))-Y401</f>
        <v>56</v>
      </c>
      <c r="AA401" s="73">
        <v>14</v>
      </c>
      <c r="AB401" s="74"/>
      <c r="AC401" s="71"/>
      <c r="AD401" s="72"/>
      <c r="AE401" s="71"/>
      <c r="AF401" s="72"/>
      <c r="AG401" s="71"/>
      <c r="AH401" s="72"/>
      <c r="AI401" s="71"/>
      <c r="AJ401" s="75"/>
      <c r="AK401" s="71"/>
      <c r="AL401" s="71"/>
      <c r="AM401" s="71"/>
      <c r="AN401" s="71"/>
      <c r="AO401" s="71"/>
      <c r="AP401" s="113">
        <f>SUM(AJ401:AO401)</f>
        <v>0</v>
      </c>
      <c r="AQ401" s="71"/>
    </row>
    <row r="402" spans="1:43">
      <c r="A402" s="38">
        <v>15</v>
      </c>
      <c r="B402" s="122" t="s">
        <v>128</v>
      </c>
      <c r="C402" s="111" t="s">
        <v>129</v>
      </c>
      <c r="D402" s="45">
        <v>1982</v>
      </c>
      <c r="E402" s="38" t="s">
        <v>40</v>
      </c>
      <c r="F402" s="111" t="s">
        <v>61</v>
      </c>
      <c r="G402" s="61">
        <v>1</v>
      </c>
      <c r="H402" s="78">
        <v>1</v>
      </c>
      <c r="I402" s="62">
        <v>1</v>
      </c>
      <c r="J402" s="61">
        <v>1</v>
      </c>
      <c r="K402" s="63">
        <f>SUM(G402:J402)</f>
        <v>4</v>
      </c>
      <c r="L402" s="32">
        <v>1</v>
      </c>
      <c r="M402" s="64">
        <v>3.1956018518518516E-2</v>
      </c>
      <c r="N402" s="38">
        <v>24</v>
      </c>
      <c r="O402" s="65">
        <v>3.3009259259259259E-2</v>
      </c>
      <c r="P402" s="38">
        <v>19</v>
      </c>
      <c r="Q402" s="65">
        <v>3.3217592592592597E-2</v>
      </c>
      <c r="R402" s="38">
        <v>27</v>
      </c>
      <c r="S402" s="65">
        <v>3.453703703703704E-2</v>
      </c>
      <c r="T402" s="38">
        <v>16</v>
      </c>
      <c r="U402" s="66">
        <v>24</v>
      </c>
      <c r="V402" s="61">
        <v>19</v>
      </c>
      <c r="W402" s="61">
        <v>27</v>
      </c>
      <c r="X402" s="61">
        <v>16</v>
      </c>
      <c r="Y402" s="61">
        <v>27</v>
      </c>
      <c r="Z402" s="67">
        <f>(SUM(U402:X402))-Y402</f>
        <v>59</v>
      </c>
      <c r="AA402" s="73">
        <v>15</v>
      </c>
      <c r="AB402" s="64">
        <v>3.1956018518518516E-2</v>
      </c>
      <c r="AC402" s="38">
        <v>15</v>
      </c>
      <c r="AD402" s="65">
        <v>3.3009259259259259E-2</v>
      </c>
      <c r="AE402" s="38">
        <v>16</v>
      </c>
      <c r="AF402" s="65">
        <v>3.3217592592592597E-2</v>
      </c>
      <c r="AG402" s="38">
        <v>18</v>
      </c>
      <c r="AH402" s="65">
        <v>3.453703703703704E-2</v>
      </c>
      <c r="AI402" s="38">
        <v>14</v>
      </c>
      <c r="AJ402" s="66">
        <v>15</v>
      </c>
      <c r="AK402" s="61">
        <v>16</v>
      </c>
      <c r="AL402" s="61">
        <v>18</v>
      </c>
      <c r="AM402" s="61">
        <v>14</v>
      </c>
      <c r="AN402" s="61">
        <v>18</v>
      </c>
      <c r="AO402" s="61">
        <v>-3</v>
      </c>
      <c r="AP402" s="69">
        <f>(SUM(AJ402:AM402)-AN402)+AO402</f>
        <v>42</v>
      </c>
      <c r="AQ402" s="38">
        <v>14</v>
      </c>
    </row>
    <row r="403" spans="1:43">
      <c r="A403" s="38">
        <v>16</v>
      </c>
      <c r="B403" s="122" t="s">
        <v>142</v>
      </c>
      <c r="C403" s="111" t="s">
        <v>143</v>
      </c>
      <c r="D403" s="45">
        <v>1982</v>
      </c>
      <c r="E403" s="38" t="s">
        <v>40</v>
      </c>
      <c r="F403" s="111" t="s">
        <v>61</v>
      </c>
      <c r="G403" s="61">
        <v>1</v>
      </c>
      <c r="H403" s="61">
        <v>1</v>
      </c>
      <c r="I403" s="62">
        <v>1</v>
      </c>
      <c r="J403" s="61">
        <v>1</v>
      </c>
      <c r="K403" s="63">
        <f>SUM(G403:J403)</f>
        <v>4</v>
      </c>
      <c r="L403" s="32">
        <v>1</v>
      </c>
      <c r="M403" s="64">
        <v>3.3703703703703701E-2</v>
      </c>
      <c r="N403" s="38">
        <v>31</v>
      </c>
      <c r="O403" s="65">
        <v>3.4212962962962966E-2</v>
      </c>
      <c r="P403" s="38">
        <v>20</v>
      </c>
      <c r="Q403" s="65">
        <v>3.4745370370370371E-2</v>
      </c>
      <c r="R403" s="38">
        <v>32</v>
      </c>
      <c r="S403" s="65">
        <v>3.5624999999999997E-2</v>
      </c>
      <c r="T403" s="38">
        <v>17</v>
      </c>
      <c r="U403" s="66">
        <v>31</v>
      </c>
      <c r="V403" s="61">
        <v>20</v>
      </c>
      <c r="W403" s="61">
        <v>32</v>
      </c>
      <c r="X403" s="61">
        <v>17</v>
      </c>
      <c r="Y403" s="61">
        <v>31</v>
      </c>
      <c r="Z403" s="67">
        <f>(SUM(U403:X403))-Y403</f>
        <v>69</v>
      </c>
      <c r="AA403" s="73">
        <v>16</v>
      </c>
      <c r="AB403" s="64">
        <v>3.3703703703703701E-2</v>
      </c>
      <c r="AC403" s="38">
        <v>21</v>
      </c>
      <c r="AD403" s="65">
        <v>3.4212962962962966E-2</v>
      </c>
      <c r="AE403" s="38">
        <v>17</v>
      </c>
      <c r="AF403" s="65">
        <v>3.4745370370370371E-2</v>
      </c>
      <c r="AG403" s="38">
        <v>19</v>
      </c>
      <c r="AH403" s="65">
        <v>3.5624999999999997E-2</v>
      </c>
      <c r="AI403" s="38">
        <v>15</v>
      </c>
      <c r="AJ403" s="66">
        <v>21</v>
      </c>
      <c r="AK403" s="61">
        <v>17</v>
      </c>
      <c r="AL403" s="61">
        <v>19</v>
      </c>
      <c r="AM403" s="61">
        <v>15</v>
      </c>
      <c r="AN403" s="61">
        <v>21</v>
      </c>
      <c r="AO403" s="61">
        <v>-3</v>
      </c>
      <c r="AP403" s="69">
        <f>(SUM(AJ403:AM403)-AN403)+AO403</f>
        <v>48</v>
      </c>
      <c r="AQ403" s="38">
        <v>15</v>
      </c>
    </row>
    <row r="404" spans="1:43">
      <c r="A404" s="38">
        <v>17</v>
      </c>
      <c r="B404" s="122" t="s">
        <v>145</v>
      </c>
      <c r="C404" s="111" t="s">
        <v>105</v>
      </c>
      <c r="D404" s="45">
        <v>1978</v>
      </c>
      <c r="E404" s="38" t="s">
        <v>40</v>
      </c>
      <c r="F404" s="111" t="s">
        <v>146</v>
      </c>
      <c r="G404" s="61">
        <v>1</v>
      </c>
      <c r="H404" s="61">
        <v>1</v>
      </c>
      <c r="I404" s="62">
        <v>1</v>
      </c>
      <c r="J404" s="61">
        <v>1</v>
      </c>
      <c r="K404" s="63">
        <f>SUM(G404:J404)</f>
        <v>4</v>
      </c>
      <c r="L404" s="84"/>
      <c r="M404" s="64">
        <v>3.3877314814814811E-2</v>
      </c>
      <c r="N404" s="38">
        <v>32</v>
      </c>
      <c r="O404" s="65">
        <v>3.5011574074074077E-2</v>
      </c>
      <c r="P404" s="38">
        <v>22</v>
      </c>
      <c r="Q404" s="65">
        <v>3.4328703703703702E-2</v>
      </c>
      <c r="R404" s="38">
        <v>30</v>
      </c>
      <c r="S404" s="65">
        <v>3.7222222222222219E-2</v>
      </c>
      <c r="T404" s="38">
        <v>19</v>
      </c>
      <c r="U404" s="66">
        <v>32</v>
      </c>
      <c r="V404" s="61">
        <v>22</v>
      </c>
      <c r="W404" s="61">
        <v>30</v>
      </c>
      <c r="X404" s="61">
        <v>19</v>
      </c>
      <c r="Y404" s="61">
        <v>32</v>
      </c>
      <c r="Z404" s="67">
        <f>(SUM(U404:X404))-Y404</f>
        <v>71</v>
      </c>
      <c r="AA404" s="73">
        <v>17</v>
      </c>
      <c r="AB404" s="74"/>
      <c r="AC404" s="71"/>
      <c r="AD404" s="72"/>
      <c r="AE404" s="71"/>
      <c r="AF404" s="72"/>
      <c r="AG404" s="71"/>
      <c r="AH404" s="72"/>
      <c r="AI404" s="71"/>
      <c r="AJ404" s="75"/>
      <c r="AK404" s="71"/>
      <c r="AL404" s="71"/>
      <c r="AM404" s="71"/>
      <c r="AN404" s="71"/>
      <c r="AO404" s="71"/>
      <c r="AP404" s="113">
        <f>SUM(AJ404:AO404)</f>
        <v>0</v>
      </c>
      <c r="AQ404" s="71"/>
    </row>
    <row r="405" spans="1:43">
      <c r="A405" s="38">
        <v>18</v>
      </c>
      <c r="B405" s="122" t="s">
        <v>156</v>
      </c>
      <c r="C405" s="111" t="s">
        <v>155</v>
      </c>
      <c r="D405" s="45">
        <v>1976</v>
      </c>
      <c r="E405" s="38" t="s">
        <v>40</v>
      </c>
      <c r="F405" s="111" t="s">
        <v>140</v>
      </c>
      <c r="G405" s="61">
        <v>1</v>
      </c>
      <c r="H405" s="61">
        <v>1</v>
      </c>
      <c r="I405" s="62">
        <v>1</v>
      </c>
      <c r="J405" s="61">
        <v>1</v>
      </c>
      <c r="K405" s="63">
        <f>SUM(G405:J405)</f>
        <v>4</v>
      </c>
      <c r="L405" s="71"/>
      <c r="M405" s="64">
        <v>3.515046296296296E-2</v>
      </c>
      <c r="N405" s="38">
        <v>34</v>
      </c>
      <c r="O405" s="65">
        <v>3.5949074074074071E-2</v>
      </c>
      <c r="P405" s="38">
        <v>23</v>
      </c>
      <c r="Q405" s="65">
        <v>3.4930555555555555E-2</v>
      </c>
      <c r="R405" s="38">
        <v>33</v>
      </c>
      <c r="S405" s="65">
        <v>3.75462962962963E-2</v>
      </c>
      <c r="T405" s="38">
        <v>20</v>
      </c>
      <c r="U405" s="66">
        <v>34</v>
      </c>
      <c r="V405" s="61">
        <v>23</v>
      </c>
      <c r="W405" s="61">
        <v>33</v>
      </c>
      <c r="X405" s="61">
        <v>20</v>
      </c>
      <c r="Y405" s="61">
        <v>34</v>
      </c>
      <c r="Z405" s="67">
        <f>(SUM(U405:X405))-Y405</f>
        <v>76</v>
      </c>
      <c r="AA405" s="73">
        <v>18</v>
      </c>
      <c r="AB405" s="74"/>
      <c r="AC405" s="71"/>
      <c r="AD405" s="72"/>
      <c r="AE405" s="71"/>
      <c r="AF405" s="72"/>
      <c r="AG405" s="71"/>
      <c r="AH405" s="72"/>
      <c r="AI405" s="71"/>
      <c r="AJ405" s="75"/>
      <c r="AK405" s="71"/>
      <c r="AL405" s="71"/>
      <c r="AM405" s="71"/>
      <c r="AN405" s="71"/>
      <c r="AO405" s="71"/>
      <c r="AP405" s="113">
        <f>SUM(AJ405:AO405)</f>
        <v>0</v>
      </c>
      <c r="AQ405" s="71"/>
    </row>
    <row r="406" spans="1:43">
      <c r="A406" s="38">
        <v>19</v>
      </c>
      <c r="B406" s="122" t="s">
        <v>160</v>
      </c>
      <c r="C406" s="111" t="s">
        <v>71</v>
      </c>
      <c r="D406" s="45">
        <v>1983</v>
      </c>
      <c r="E406" s="38" t="s">
        <v>40</v>
      </c>
      <c r="F406" s="111" t="s">
        <v>61</v>
      </c>
      <c r="G406" s="61">
        <v>1</v>
      </c>
      <c r="H406" s="78">
        <v>1</v>
      </c>
      <c r="I406" s="62">
        <v>1</v>
      </c>
      <c r="J406" s="61">
        <v>1</v>
      </c>
      <c r="K406" s="63">
        <f>SUM(G406:J406)</f>
        <v>4</v>
      </c>
      <c r="L406" s="32">
        <v>1</v>
      </c>
      <c r="M406" s="64">
        <v>3.5763888888888887E-2</v>
      </c>
      <c r="N406" s="38">
        <v>36</v>
      </c>
      <c r="O406" s="65">
        <v>3.6400462962962961E-2</v>
      </c>
      <c r="P406" s="38">
        <v>24</v>
      </c>
      <c r="Q406" s="65">
        <v>3.5381944444444445E-2</v>
      </c>
      <c r="R406" s="38">
        <v>35</v>
      </c>
      <c r="S406" s="65">
        <v>3.9270833333333331E-2</v>
      </c>
      <c r="T406" s="38">
        <v>22</v>
      </c>
      <c r="U406" s="66">
        <v>36</v>
      </c>
      <c r="V406" s="61">
        <v>24</v>
      </c>
      <c r="W406" s="61">
        <v>35</v>
      </c>
      <c r="X406" s="61">
        <v>22</v>
      </c>
      <c r="Y406" s="61">
        <v>36</v>
      </c>
      <c r="Z406" s="67">
        <f>(SUM(U406:X406))-Y406</f>
        <v>81</v>
      </c>
      <c r="AA406" s="73">
        <v>19</v>
      </c>
      <c r="AB406" s="64">
        <v>3.5763888888888887E-2</v>
      </c>
      <c r="AC406" s="38">
        <v>23</v>
      </c>
      <c r="AD406" s="65">
        <v>3.6400462962962961E-2</v>
      </c>
      <c r="AE406" s="38">
        <v>18</v>
      </c>
      <c r="AF406" s="65">
        <v>3.5381944444444445E-2</v>
      </c>
      <c r="AG406" s="38">
        <v>20</v>
      </c>
      <c r="AH406" s="65">
        <v>3.9270833333333331E-2</v>
      </c>
      <c r="AI406" s="38">
        <v>17</v>
      </c>
      <c r="AJ406" s="66">
        <v>23</v>
      </c>
      <c r="AK406" s="61">
        <v>18</v>
      </c>
      <c r="AL406" s="61">
        <v>20</v>
      </c>
      <c r="AM406" s="61">
        <v>17</v>
      </c>
      <c r="AN406" s="61">
        <v>23</v>
      </c>
      <c r="AO406" s="61">
        <v>-3</v>
      </c>
      <c r="AP406" s="69">
        <f>(SUM(AJ406:AM406)-AN406)+AO406</f>
        <v>52</v>
      </c>
      <c r="AQ406" s="38">
        <v>16</v>
      </c>
    </row>
    <row r="407" spans="1:43">
      <c r="A407" s="38">
        <v>20</v>
      </c>
      <c r="B407" s="122" t="s">
        <v>161</v>
      </c>
      <c r="C407" s="111" t="s">
        <v>162</v>
      </c>
      <c r="D407" s="45">
        <v>1976</v>
      </c>
      <c r="E407" s="38" t="s">
        <v>40</v>
      </c>
      <c r="F407" s="111" t="s">
        <v>163</v>
      </c>
      <c r="G407" s="61">
        <v>1</v>
      </c>
      <c r="H407" s="61">
        <v>1</v>
      </c>
      <c r="I407" s="62">
        <v>1</v>
      </c>
      <c r="J407" s="71"/>
      <c r="K407" s="63">
        <f>SUM(G407:J407)</f>
        <v>3</v>
      </c>
      <c r="L407" s="84"/>
      <c r="M407" s="64">
        <v>3.2685185185185185E-2</v>
      </c>
      <c r="N407" s="38">
        <v>27</v>
      </c>
      <c r="O407" s="65">
        <v>3.4305555555555554E-2</v>
      </c>
      <c r="P407" s="38">
        <v>21</v>
      </c>
      <c r="Q407" s="65">
        <v>3.5868055555555556E-2</v>
      </c>
      <c r="R407" s="38">
        <v>36</v>
      </c>
      <c r="S407" s="72"/>
      <c r="T407" s="71"/>
      <c r="U407" s="66">
        <v>27</v>
      </c>
      <c r="V407" s="61">
        <v>21</v>
      </c>
      <c r="W407" s="61">
        <v>36</v>
      </c>
      <c r="X407" s="71"/>
      <c r="Y407" s="71"/>
      <c r="Z407" s="67">
        <f>(SUM(U407:X407))-Y407</f>
        <v>84</v>
      </c>
      <c r="AA407" s="73">
        <v>20</v>
      </c>
      <c r="AB407" s="74"/>
      <c r="AC407" s="71"/>
      <c r="AD407" s="72"/>
      <c r="AE407" s="71"/>
      <c r="AF407" s="72"/>
      <c r="AG407" s="71"/>
      <c r="AH407" s="72"/>
      <c r="AI407" s="71"/>
      <c r="AJ407" s="75"/>
      <c r="AK407" s="71"/>
      <c r="AL407" s="71"/>
      <c r="AM407" s="71"/>
      <c r="AN407" s="71"/>
      <c r="AO407" s="71"/>
      <c r="AP407" s="113">
        <f>SUM(AJ407:AO407)</f>
        <v>0</v>
      </c>
      <c r="AQ407" s="71"/>
    </row>
    <row r="408" spans="1:43">
      <c r="A408" s="38">
        <v>21</v>
      </c>
      <c r="B408" s="122" t="s">
        <v>167</v>
      </c>
      <c r="C408" s="111" t="s">
        <v>168</v>
      </c>
      <c r="D408" s="45">
        <v>1980</v>
      </c>
      <c r="E408" s="38" t="s">
        <v>40</v>
      </c>
      <c r="F408" s="111" t="s">
        <v>61</v>
      </c>
      <c r="G408" s="61">
        <v>1</v>
      </c>
      <c r="H408" s="78">
        <v>1</v>
      </c>
      <c r="I408" s="62">
        <v>1</v>
      </c>
      <c r="J408" s="61">
        <v>1</v>
      </c>
      <c r="K408" s="63">
        <f>SUM(G408:J408)</f>
        <v>4</v>
      </c>
      <c r="L408" s="32">
        <v>1</v>
      </c>
      <c r="M408" s="64">
        <v>3.6180555555555556E-2</v>
      </c>
      <c r="N408" s="38">
        <v>39</v>
      </c>
      <c r="O408" s="65">
        <v>4.2175925925925922E-2</v>
      </c>
      <c r="P408" s="38">
        <v>28</v>
      </c>
      <c r="Q408" s="65">
        <v>3.6597222222222225E-2</v>
      </c>
      <c r="R408" s="38">
        <v>39</v>
      </c>
      <c r="S408" s="65">
        <v>3.8425925925925926E-2</v>
      </c>
      <c r="T408" s="38">
        <v>21</v>
      </c>
      <c r="U408" s="66">
        <v>39</v>
      </c>
      <c r="V408" s="61">
        <v>28</v>
      </c>
      <c r="W408" s="61">
        <v>39</v>
      </c>
      <c r="X408" s="61">
        <v>21</v>
      </c>
      <c r="Y408" s="61">
        <v>39</v>
      </c>
      <c r="Z408" s="67">
        <f>(SUM(U408:X408))-Y408</f>
        <v>88</v>
      </c>
      <c r="AA408" s="73">
        <v>21</v>
      </c>
      <c r="AB408" s="64">
        <v>3.6180555555555556E-2</v>
      </c>
      <c r="AC408" s="38">
        <v>24</v>
      </c>
      <c r="AD408" s="65">
        <v>4.2175925925925922E-2</v>
      </c>
      <c r="AE408" s="38">
        <v>21</v>
      </c>
      <c r="AF408" s="65">
        <v>3.6597222222222225E-2</v>
      </c>
      <c r="AG408" s="38">
        <v>21</v>
      </c>
      <c r="AH408" s="65">
        <v>3.8425925925925926E-2</v>
      </c>
      <c r="AI408" s="38">
        <v>16</v>
      </c>
      <c r="AJ408" s="66">
        <v>24</v>
      </c>
      <c r="AK408" s="61">
        <v>21</v>
      </c>
      <c r="AL408" s="61">
        <v>21</v>
      </c>
      <c r="AM408" s="61">
        <v>16</v>
      </c>
      <c r="AN408" s="61">
        <v>24</v>
      </c>
      <c r="AO408" s="61">
        <v>-3</v>
      </c>
      <c r="AP408" s="69">
        <f>(SUM(AJ408:AM408)-AN408)+AO408</f>
        <v>55</v>
      </c>
      <c r="AQ408" s="38">
        <v>17</v>
      </c>
    </row>
    <row r="409" spans="1:43">
      <c r="A409" s="38">
        <v>22</v>
      </c>
      <c r="B409" s="122" t="s">
        <v>178</v>
      </c>
      <c r="C409" s="111" t="s">
        <v>110</v>
      </c>
      <c r="D409" s="45">
        <v>1980</v>
      </c>
      <c r="E409" s="38" t="s">
        <v>40</v>
      </c>
      <c r="F409" s="111" t="s">
        <v>61</v>
      </c>
      <c r="G409" s="61">
        <v>1</v>
      </c>
      <c r="H409" s="78">
        <v>1</v>
      </c>
      <c r="I409" s="62">
        <v>1</v>
      </c>
      <c r="J409" s="71"/>
      <c r="K409" s="63">
        <f>SUM(G409:J409)</f>
        <v>3</v>
      </c>
      <c r="L409" s="32">
        <v>1</v>
      </c>
      <c r="M409" s="64">
        <v>3.9895833333333332E-2</v>
      </c>
      <c r="N409" s="38">
        <v>41</v>
      </c>
      <c r="O409" s="65">
        <v>3.9224537037037037E-2</v>
      </c>
      <c r="P409" s="38">
        <v>26</v>
      </c>
      <c r="Q409" s="65">
        <v>3.9722222222222221E-2</v>
      </c>
      <c r="R409" s="38">
        <v>42</v>
      </c>
      <c r="S409" s="72"/>
      <c r="T409" s="71"/>
      <c r="U409" s="66">
        <v>41</v>
      </c>
      <c r="V409" s="61">
        <v>26</v>
      </c>
      <c r="W409" s="61">
        <v>42</v>
      </c>
      <c r="X409" s="71"/>
      <c r="Y409" s="71"/>
      <c r="Z409" s="67">
        <f>(SUM(U409:X409))-Y409</f>
        <v>109</v>
      </c>
      <c r="AA409" s="73">
        <v>22</v>
      </c>
      <c r="AB409" s="64">
        <v>3.9895833333333332E-2</v>
      </c>
      <c r="AC409" s="38">
        <v>26</v>
      </c>
      <c r="AD409" s="65">
        <v>3.9224537037037037E-2</v>
      </c>
      <c r="AE409" s="38">
        <v>19</v>
      </c>
      <c r="AF409" s="65">
        <v>3.9722222222222221E-2</v>
      </c>
      <c r="AG409" s="38">
        <v>24</v>
      </c>
      <c r="AH409" s="72"/>
      <c r="AI409" s="71"/>
      <c r="AJ409" s="66">
        <v>26</v>
      </c>
      <c r="AK409" s="61">
        <v>19</v>
      </c>
      <c r="AL409" s="61">
        <v>24</v>
      </c>
      <c r="AM409" s="71"/>
      <c r="AN409" s="71"/>
      <c r="AO409" s="71"/>
      <c r="AP409" s="69">
        <f>(SUM(AJ409:AM409)-AN409)+AO409</f>
        <v>69</v>
      </c>
      <c r="AQ409" s="38">
        <v>18</v>
      </c>
    </row>
    <row r="410" spans="1:43">
      <c r="A410" s="38">
        <v>23</v>
      </c>
      <c r="B410" s="119" t="s">
        <v>185</v>
      </c>
      <c r="C410" s="111" t="s">
        <v>49</v>
      </c>
      <c r="D410" s="45">
        <v>1983</v>
      </c>
      <c r="E410" s="38" t="s">
        <v>40</v>
      </c>
      <c r="F410" s="111" t="s">
        <v>186</v>
      </c>
      <c r="G410" s="61">
        <v>1</v>
      </c>
      <c r="H410" s="61">
        <v>1</v>
      </c>
      <c r="I410" s="81"/>
      <c r="J410" s="71"/>
      <c r="K410" s="63">
        <f>SUM(G410:J410)</f>
        <v>2</v>
      </c>
      <c r="L410" s="71"/>
      <c r="M410" s="64">
        <v>2.5370370370370366E-2</v>
      </c>
      <c r="N410" s="38">
        <v>3</v>
      </c>
      <c r="O410" s="65">
        <v>2.5925925925925925E-2</v>
      </c>
      <c r="P410" s="38">
        <v>3</v>
      </c>
      <c r="Q410" s="72"/>
      <c r="R410" s="71"/>
      <c r="S410" s="72"/>
      <c r="T410" s="71"/>
      <c r="U410" s="66">
        <v>3</v>
      </c>
      <c r="V410" s="61">
        <v>3</v>
      </c>
      <c r="W410" s="71"/>
      <c r="X410" s="71"/>
      <c r="Y410" s="71"/>
      <c r="Z410" s="87">
        <f>(SUM(U410:X410))-Y410</f>
        <v>6</v>
      </c>
      <c r="AA410" s="88">
        <v>23</v>
      </c>
      <c r="AB410" s="74"/>
      <c r="AC410" s="71"/>
      <c r="AD410" s="72"/>
      <c r="AE410" s="71"/>
      <c r="AF410" s="72"/>
      <c r="AG410" s="71"/>
      <c r="AH410" s="72"/>
      <c r="AI410" s="71"/>
      <c r="AJ410" s="75"/>
      <c r="AK410" s="71"/>
      <c r="AL410" s="71"/>
      <c r="AM410" s="71"/>
      <c r="AN410" s="71"/>
      <c r="AO410" s="71"/>
      <c r="AP410" s="113">
        <f>SUM(AJ410:AO410)</f>
        <v>0</v>
      </c>
      <c r="AQ410" s="71"/>
    </row>
    <row r="411" spans="1:43">
      <c r="A411" s="38">
        <v>24</v>
      </c>
      <c r="B411" s="119" t="s">
        <v>190</v>
      </c>
      <c r="C411" s="111" t="s">
        <v>51</v>
      </c>
      <c r="D411" s="45">
        <v>1977</v>
      </c>
      <c r="E411" s="38" t="s">
        <v>40</v>
      </c>
      <c r="F411" s="111" t="s">
        <v>191</v>
      </c>
      <c r="G411" s="71"/>
      <c r="H411" s="61">
        <v>1</v>
      </c>
      <c r="I411" s="62">
        <v>1</v>
      </c>
      <c r="J411" s="71"/>
      <c r="K411" s="63">
        <f>SUM(G411:J411)</f>
        <v>2</v>
      </c>
      <c r="L411" s="32">
        <v>1</v>
      </c>
      <c r="M411" s="74"/>
      <c r="N411" s="71"/>
      <c r="O411" s="65">
        <v>2.9166666666666664E-2</v>
      </c>
      <c r="P411" s="38">
        <v>9</v>
      </c>
      <c r="Q411" s="65">
        <v>2.9490740740740744E-2</v>
      </c>
      <c r="R411" s="38">
        <v>12</v>
      </c>
      <c r="S411" s="72"/>
      <c r="T411" s="71"/>
      <c r="U411" s="75"/>
      <c r="V411" s="61">
        <v>9</v>
      </c>
      <c r="W411" s="61">
        <v>12</v>
      </c>
      <c r="X411" s="71"/>
      <c r="Y411" s="71"/>
      <c r="Z411" s="87">
        <f>(SUM(U411:X411))-Y411</f>
        <v>21</v>
      </c>
      <c r="AA411" s="88">
        <v>24</v>
      </c>
      <c r="AB411" s="74"/>
      <c r="AC411" s="71"/>
      <c r="AD411" s="65">
        <v>2.9166666666666664E-2</v>
      </c>
      <c r="AE411" s="38">
        <v>8</v>
      </c>
      <c r="AF411" s="65">
        <v>2.9490740740740744E-2</v>
      </c>
      <c r="AG411" s="38">
        <v>10</v>
      </c>
      <c r="AH411" s="72"/>
      <c r="AI411" s="71"/>
      <c r="AJ411" s="75"/>
      <c r="AK411" s="61">
        <v>8</v>
      </c>
      <c r="AL411" s="61">
        <v>10</v>
      </c>
      <c r="AM411" s="71"/>
      <c r="AN411" s="71"/>
      <c r="AO411" s="71"/>
      <c r="AP411" s="76">
        <f>(SUM(AJ411:AM411)-AN411)+AO411</f>
        <v>18</v>
      </c>
      <c r="AQ411" s="71">
        <v>20</v>
      </c>
    </row>
    <row r="412" spans="1:43">
      <c r="A412" s="38">
        <v>25</v>
      </c>
      <c r="B412" s="119" t="s">
        <v>192</v>
      </c>
      <c r="C412" s="111" t="s">
        <v>129</v>
      </c>
      <c r="D412" s="45">
        <v>1983</v>
      </c>
      <c r="E412" s="38" t="s">
        <v>40</v>
      </c>
      <c r="F412" s="111" t="s">
        <v>4</v>
      </c>
      <c r="G412" s="61">
        <v>1</v>
      </c>
      <c r="H412" s="71"/>
      <c r="I412" s="62">
        <v>1</v>
      </c>
      <c r="J412" s="71"/>
      <c r="K412" s="63">
        <f>SUM(G412:J412)</f>
        <v>2</v>
      </c>
      <c r="L412" s="32">
        <v>1</v>
      </c>
      <c r="M412" s="64">
        <v>2.8668981481481479E-2</v>
      </c>
      <c r="N412" s="38">
        <v>13</v>
      </c>
      <c r="O412" s="72"/>
      <c r="P412" s="71"/>
      <c r="Q412" s="65">
        <v>2.8796296296296296E-2</v>
      </c>
      <c r="R412" s="38">
        <v>9</v>
      </c>
      <c r="S412" s="72"/>
      <c r="T412" s="71"/>
      <c r="U412" s="66">
        <v>13</v>
      </c>
      <c r="V412" s="71"/>
      <c r="W412" s="61">
        <v>9</v>
      </c>
      <c r="X412" s="71"/>
      <c r="Y412" s="71"/>
      <c r="Z412" s="87">
        <f>(SUM(U412:X412))-Y412</f>
        <v>22</v>
      </c>
      <c r="AA412" s="88">
        <v>25</v>
      </c>
      <c r="AB412" s="64">
        <v>2.8668981481481479E-2</v>
      </c>
      <c r="AC412" s="38">
        <v>8</v>
      </c>
      <c r="AD412" s="72"/>
      <c r="AE412" s="71"/>
      <c r="AF412" s="65">
        <v>2.8796296296296296E-2</v>
      </c>
      <c r="AG412" s="38">
        <v>8</v>
      </c>
      <c r="AH412" s="72"/>
      <c r="AI412" s="71"/>
      <c r="AJ412" s="66">
        <v>8</v>
      </c>
      <c r="AK412" s="71"/>
      <c r="AL412" s="61">
        <v>8</v>
      </c>
      <c r="AM412" s="71"/>
      <c r="AN412" s="71"/>
      <c r="AO412" s="71"/>
      <c r="AP412" s="76">
        <f>(SUM(AJ412:AM412)-AN412)+AO412</f>
        <v>16</v>
      </c>
      <c r="AQ412" s="71">
        <v>19</v>
      </c>
    </row>
    <row r="413" spans="1:43">
      <c r="A413" s="38">
        <v>26</v>
      </c>
      <c r="B413" s="86" t="s">
        <v>194</v>
      </c>
      <c r="C413" s="58" t="s">
        <v>129</v>
      </c>
      <c r="D413" s="59">
        <v>1980</v>
      </c>
      <c r="E413" s="60" t="s">
        <v>40</v>
      </c>
      <c r="F413" s="58" t="s">
        <v>41</v>
      </c>
      <c r="G413" s="71"/>
      <c r="H413" s="71"/>
      <c r="I413" s="62">
        <v>1</v>
      </c>
      <c r="J413" s="61">
        <v>1</v>
      </c>
      <c r="K413" s="63">
        <f>SUM(G413:J413)</f>
        <v>2</v>
      </c>
      <c r="L413" s="71"/>
      <c r="M413" s="74"/>
      <c r="N413" s="71"/>
      <c r="O413" s="72"/>
      <c r="P413" s="71"/>
      <c r="Q413" s="65">
        <v>3.0451388888888889E-2</v>
      </c>
      <c r="R413" s="38">
        <v>17</v>
      </c>
      <c r="S413" s="65">
        <v>3.2893518518518523E-2</v>
      </c>
      <c r="T413" s="38">
        <v>11</v>
      </c>
      <c r="U413" s="75"/>
      <c r="V413" s="71"/>
      <c r="W413" s="61">
        <v>17</v>
      </c>
      <c r="X413" s="61">
        <v>11</v>
      </c>
      <c r="Y413" s="71"/>
      <c r="Z413" s="87">
        <f>(SUM(U413:X413))-Y413</f>
        <v>28</v>
      </c>
      <c r="AA413" s="88">
        <v>26</v>
      </c>
      <c r="AB413" s="74"/>
      <c r="AC413" s="71"/>
      <c r="AD413" s="72"/>
      <c r="AE413" s="71"/>
      <c r="AF413" s="72"/>
      <c r="AG413" s="71"/>
      <c r="AH413" s="72"/>
      <c r="AI413" s="71"/>
      <c r="AJ413" s="75"/>
      <c r="AK413" s="71"/>
      <c r="AL413" s="71"/>
      <c r="AM413" s="71"/>
      <c r="AN413" s="71"/>
      <c r="AO413" s="71"/>
      <c r="AP413" s="113">
        <f>SUM(AJ413:AO413)</f>
        <v>0</v>
      </c>
      <c r="AQ413" s="71"/>
    </row>
    <row r="414" spans="1:43">
      <c r="A414" s="38">
        <v>27</v>
      </c>
      <c r="B414" s="118" t="s">
        <v>197</v>
      </c>
      <c r="C414" s="117" t="s">
        <v>198</v>
      </c>
      <c r="D414" s="45">
        <v>1974</v>
      </c>
      <c r="E414" s="42" t="s">
        <v>40</v>
      </c>
      <c r="F414" s="117" t="s">
        <v>41</v>
      </c>
      <c r="G414" s="71"/>
      <c r="H414" s="61">
        <v>1</v>
      </c>
      <c r="I414" s="62">
        <v>1</v>
      </c>
      <c r="J414" s="71"/>
      <c r="K414" s="63">
        <f>SUM(G414:J414)</f>
        <v>2</v>
      </c>
      <c r="L414" s="71"/>
      <c r="M414" s="74"/>
      <c r="N414" s="71"/>
      <c r="O414" s="65">
        <v>3.1898148148148148E-2</v>
      </c>
      <c r="P414" s="38">
        <v>14</v>
      </c>
      <c r="Q414" s="65">
        <v>3.1539351851851853E-2</v>
      </c>
      <c r="R414" s="38">
        <v>20</v>
      </c>
      <c r="S414" s="72"/>
      <c r="T414" s="71"/>
      <c r="U414" s="75"/>
      <c r="V414" s="61">
        <v>14</v>
      </c>
      <c r="W414" s="61">
        <v>20</v>
      </c>
      <c r="X414" s="71"/>
      <c r="Y414" s="71"/>
      <c r="Z414" s="87">
        <f>(SUM(U414:X414))-Y414</f>
        <v>34</v>
      </c>
      <c r="AA414" s="88">
        <v>27</v>
      </c>
      <c r="AB414" s="74"/>
      <c r="AC414" s="71"/>
      <c r="AD414" s="72"/>
      <c r="AE414" s="71"/>
      <c r="AF414" s="72"/>
      <c r="AG414" s="71"/>
      <c r="AH414" s="72"/>
      <c r="AI414" s="71"/>
      <c r="AJ414" s="75"/>
      <c r="AK414" s="71"/>
      <c r="AL414" s="71"/>
      <c r="AM414" s="71"/>
      <c r="AN414" s="71"/>
      <c r="AO414" s="71"/>
      <c r="AP414" s="113">
        <f>SUM(AJ414:AO414)</f>
        <v>0</v>
      </c>
      <c r="AQ414" s="71"/>
    </row>
    <row r="415" spans="1:43">
      <c r="A415" s="38">
        <v>28</v>
      </c>
      <c r="B415" s="119" t="s">
        <v>213</v>
      </c>
      <c r="C415" s="111" t="s">
        <v>214</v>
      </c>
      <c r="D415" s="45">
        <v>1982</v>
      </c>
      <c r="E415" s="42" t="s">
        <v>40</v>
      </c>
      <c r="F415" s="111" t="s">
        <v>215</v>
      </c>
      <c r="G415" s="71"/>
      <c r="H415" s="78">
        <v>1</v>
      </c>
      <c r="I415" s="62">
        <v>1</v>
      </c>
      <c r="J415" s="71"/>
      <c r="K415" s="63">
        <f>SUM(G415:J415)</f>
        <v>2</v>
      </c>
      <c r="L415" s="71"/>
      <c r="M415" s="74"/>
      <c r="N415" s="71"/>
      <c r="O415" s="65">
        <v>3.7476851851851851E-2</v>
      </c>
      <c r="P415" s="38">
        <v>25</v>
      </c>
      <c r="Q415" s="65">
        <v>3.5868055555555556E-2</v>
      </c>
      <c r="R415" s="38">
        <v>37</v>
      </c>
      <c r="S415" s="72"/>
      <c r="T415" s="71"/>
      <c r="U415" s="75"/>
      <c r="V415" s="61">
        <v>25</v>
      </c>
      <c r="W415" s="61">
        <v>37</v>
      </c>
      <c r="X415" s="71"/>
      <c r="Y415" s="71"/>
      <c r="Z415" s="87">
        <f>(SUM(U415:X415))-Y415</f>
        <v>62</v>
      </c>
      <c r="AA415" s="88">
        <v>28</v>
      </c>
      <c r="AB415" s="74"/>
      <c r="AC415" s="71"/>
      <c r="AD415" s="72"/>
      <c r="AE415" s="71"/>
      <c r="AF415" s="72"/>
      <c r="AG415" s="71"/>
      <c r="AH415" s="72"/>
      <c r="AI415" s="71"/>
      <c r="AJ415" s="75"/>
      <c r="AK415" s="71"/>
      <c r="AL415" s="71"/>
      <c r="AM415" s="71"/>
      <c r="AN415" s="71"/>
      <c r="AO415" s="71"/>
      <c r="AP415" s="113">
        <f>SUM(AJ415:AO415)</f>
        <v>0</v>
      </c>
      <c r="AQ415" s="71"/>
    </row>
    <row r="416" spans="1:43">
      <c r="A416" s="38">
        <v>29</v>
      </c>
      <c r="B416" s="119" t="s">
        <v>220</v>
      </c>
      <c r="C416" s="111" t="s">
        <v>117</v>
      </c>
      <c r="D416" s="45">
        <v>1974</v>
      </c>
      <c r="E416" s="38" t="s">
        <v>40</v>
      </c>
      <c r="F416" s="111" t="s">
        <v>61</v>
      </c>
      <c r="G416" s="71"/>
      <c r="H416" s="61">
        <v>1</v>
      </c>
      <c r="I416" s="62">
        <v>1</v>
      </c>
      <c r="J416" s="71"/>
      <c r="K416" s="63">
        <f>SUM(G416:J416)</f>
        <v>2</v>
      </c>
      <c r="L416" s="32">
        <v>1</v>
      </c>
      <c r="M416" s="74"/>
      <c r="N416" s="71"/>
      <c r="O416" s="65">
        <v>3.9733796296296302E-2</v>
      </c>
      <c r="P416" s="38">
        <v>27</v>
      </c>
      <c r="Q416" s="65">
        <v>3.9247685185185184E-2</v>
      </c>
      <c r="R416" s="38">
        <v>40</v>
      </c>
      <c r="S416" s="72"/>
      <c r="T416" s="71"/>
      <c r="U416" s="75"/>
      <c r="V416" s="61">
        <v>27</v>
      </c>
      <c r="W416" s="61">
        <v>40</v>
      </c>
      <c r="X416" s="71"/>
      <c r="Y416" s="71"/>
      <c r="Z416" s="87">
        <f>(SUM(U416:X416))-Y416</f>
        <v>67</v>
      </c>
      <c r="AA416" s="88">
        <v>29</v>
      </c>
      <c r="AB416" s="74"/>
      <c r="AC416" s="71"/>
      <c r="AD416" s="65">
        <v>3.9733796296296302E-2</v>
      </c>
      <c r="AE416" s="38">
        <v>20</v>
      </c>
      <c r="AF416" s="65">
        <v>3.9247685185185184E-2</v>
      </c>
      <c r="AG416" s="38">
        <v>22</v>
      </c>
      <c r="AH416" s="72"/>
      <c r="AI416" s="71"/>
      <c r="AJ416" s="75"/>
      <c r="AK416" s="61">
        <v>20</v>
      </c>
      <c r="AL416" s="61">
        <v>22</v>
      </c>
      <c r="AM416" s="71"/>
      <c r="AN416" s="71"/>
      <c r="AO416" s="71"/>
      <c r="AP416" s="76">
        <f>(SUM(AJ416:AM416)-AN416)+AO416</f>
        <v>42</v>
      </c>
      <c r="AQ416" s="71">
        <v>21</v>
      </c>
    </row>
    <row r="417" spans="1:43">
      <c r="A417" s="38">
        <v>30</v>
      </c>
      <c r="B417" s="119" t="s">
        <v>224</v>
      </c>
      <c r="C417" s="111" t="s">
        <v>225</v>
      </c>
      <c r="D417" s="45">
        <v>1976</v>
      </c>
      <c r="E417" s="38" t="s">
        <v>40</v>
      </c>
      <c r="F417" s="111" t="s">
        <v>146</v>
      </c>
      <c r="G417" s="61">
        <v>1</v>
      </c>
      <c r="H417" s="61">
        <v>1</v>
      </c>
      <c r="I417" s="81"/>
      <c r="J417" s="71"/>
      <c r="K417" s="63">
        <f>SUM(G417:J417)</f>
        <v>2</v>
      </c>
      <c r="L417" s="84"/>
      <c r="M417" s="64">
        <v>4.0046296296296295E-2</v>
      </c>
      <c r="N417" s="38">
        <v>42</v>
      </c>
      <c r="O417" s="65">
        <v>4.2916666666666665E-2</v>
      </c>
      <c r="P417" s="38">
        <v>29</v>
      </c>
      <c r="Q417" s="72"/>
      <c r="R417" s="71"/>
      <c r="S417" s="72"/>
      <c r="T417" s="71"/>
      <c r="U417" s="66">
        <v>42</v>
      </c>
      <c r="V417" s="61">
        <v>29</v>
      </c>
      <c r="W417" s="71"/>
      <c r="X417" s="71"/>
      <c r="Y417" s="71"/>
      <c r="Z417" s="87">
        <f>(SUM(U417:X417))-Y417</f>
        <v>71</v>
      </c>
      <c r="AA417" s="88">
        <v>30</v>
      </c>
      <c r="AB417" s="74"/>
      <c r="AC417" s="71"/>
      <c r="AD417" s="72"/>
      <c r="AE417" s="71"/>
      <c r="AF417" s="72"/>
      <c r="AG417" s="71"/>
      <c r="AH417" s="72"/>
      <c r="AI417" s="71"/>
      <c r="AJ417" s="75"/>
      <c r="AK417" s="71"/>
      <c r="AL417" s="71"/>
      <c r="AM417" s="71"/>
      <c r="AN417" s="71"/>
      <c r="AO417" s="71"/>
      <c r="AP417" s="113">
        <f>SUM(AJ417:AO417)</f>
        <v>0</v>
      </c>
      <c r="AQ417" s="71"/>
    </row>
    <row r="418" spans="1:43">
      <c r="A418" s="38">
        <v>31</v>
      </c>
      <c r="B418" s="118" t="s">
        <v>236</v>
      </c>
      <c r="C418" s="117" t="s">
        <v>214</v>
      </c>
      <c r="D418" s="45">
        <v>1982</v>
      </c>
      <c r="E418" s="42" t="s">
        <v>40</v>
      </c>
      <c r="F418" s="117" t="s">
        <v>116</v>
      </c>
      <c r="G418" s="71"/>
      <c r="H418" s="71"/>
      <c r="I418" s="81"/>
      <c r="J418" s="61">
        <v>1</v>
      </c>
      <c r="K418" s="63">
        <f>SUM(G418:J418)</f>
        <v>1</v>
      </c>
      <c r="L418" s="71"/>
      <c r="M418" s="74"/>
      <c r="N418" s="71"/>
      <c r="O418" s="72"/>
      <c r="P418" s="71"/>
      <c r="Q418" s="72"/>
      <c r="R418" s="71"/>
      <c r="S418" s="65">
        <v>2.6192129629629631E-2</v>
      </c>
      <c r="T418" s="38">
        <v>1</v>
      </c>
      <c r="U418" s="75"/>
      <c r="V418" s="71"/>
      <c r="W418" s="71"/>
      <c r="X418" s="61">
        <v>1</v>
      </c>
      <c r="Y418" s="71"/>
      <c r="Z418" s="87">
        <f>(SUM(U418:X418))-Y418</f>
        <v>1</v>
      </c>
      <c r="AA418" s="88">
        <v>31</v>
      </c>
      <c r="AB418" s="74"/>
      <c r="AC418" s="71"/>
      <c r="AD418" s="72"/>
      <c r="AE418" s="71"/>
      <c r="AF418" s="72"/>
      <c r="AG418" s="71"/>
      <c r="AH418" s="72"/>
      <c r="AI418" s="71"/>
      <c r="AJ418" s="75"/>
      <c r="AK418" s="71"/>
      <c r="AL418" s="71"/>
      <c r="AM418" s="71"/>
      <c r="AN418" s="71"/>
      <c r="AO418" s="71"/>
      <c r="AP418" s="113"/>
      <c r="AQ418" s="71"/>
    </row>
    <row r="419" spans="1:43">
      <c r="A419" s="38">
        <v>32</v>
      </c>
      <c r="B419" s="86" t="s">
        <v>244</v>
      </c>
      <c r="C419" s="58" t="s">
        <v>168</v>
      </c>
      <c r="D419" s="59">
        <v>1982</v>
      </c>
      <c r="E419" s="60" t="s">
        <v>40</v>
      </c>
      <c r="F419" s="58" t="s">
        <v>245</v>
      </c>
      <c r="G419" s="71"/>
      <c r="H419" s="71"/>
      <c r="I419" s="62">
        <v>1</v>
      </c>
      <c r="J419" s="71"/>
      <c r="K419" s="63">
        <f>SUM(G419:J419)</f>
        <v>1</v>
      </c>
      <c r="L419" s="71"/>
      <c r="M419" s="74"/>
      <c r="N419" s="71"/>
      <c r="O419" s="72"/>
      <c r="P419" s="71"/>
      <c r="Q419" s="65">
        <v>2.6400462962962962E-2</v>
      </c>
      <c r="R419" s="38">
        <v>4</v>
      </c>
      <c r="S419" s="72"/>
      <c r="T419" s="71"/>
      <c r="U419" s="75"/>
      <c r="V419" s="71"/>
      <c r="W419" s="61">
        <v>4</v>
      </c>
      <c r="X419" s="71"/>
      <c r="Y419" s="71"/>
      <c r="Z419" s="87">
        <f>(SUM(U419:X419))-Y419</f>
        <v>4</v>
      </c>
      <c r="AA419" s="88">
        <v>32</v>
      </c>
      <c r="AB419" s="74"/>
      <c r="AC419" s="71"/>
      <c r="AD419" s="72"/>
      <c r="AE419" s="71"/>
      <c r="AF419" s="72"/>
      <c r="AG419" s="71"/>
      <c r="AH419" s="72"/>
      <c r="AI419" s="71"/>
      <c r="AJ419" s="75"/>
      <c r="AK419" s="71"/>
      <c r="AL419" s="71"/>
      <c r="AM419" s="71"/>
      <c r="AN419" s="71"/>
      <c r="AO419" s="71"/>
      <c r="AP419" s="113">
        <f>SUM(AJ419:AO419)</f>
        <v>0</v>
      </c>
      <c r="AQ419" s="71"/>
    </row>
    <row r="420" spans="1:43">
      <c r="A420" s="38">
        <v>33</v>
      </c>
      <c r="B420" s="119" t="s">
        <v>263</v>
      </c>
      <c r="C420" s="111" t="s">
        <v>71</v>
      </c>
      <c r="D420" s="45">
        <v>1975</v>
      </c>
      <c r="E420" s="38" t="s">
        <v>40</v>
      </c>
      <c r="F420" s="111" t="s">
        <v>264</v>
      </c>
      <c r="G420" s="61">
        <v>1</v>
      </c>
      <c r="H420" s="71"/>
      <c r="I420" s="81"/>
      <c r="J420" s="71"/>
      <c r="K420" s="63">
        <f>SUM(G420:J420)</f>
        <v>1</v>
      </c>
      <c r="L420" s="71"/>
      <c r="M420" s="64">
        <v>2.7025462962962959E-2</v>
      </c>
      <c r="N420" s="38">
        <v>8</v>
      </c>
      <c r="O420" s="72"/>
      <c r="P420" s="71"/>
      <c r="Q420" s="72"/>
      <c r="R420" s="71"/>
      <c r="S420" s="72"/>
      <c r="T420" s="71"/>
      <c r="U420" s="66">
        <v>8</v>
      </c>
      <c r="V420" s="71"/>
      <c r="W420" s="71"/>
      <c r="X420" s="71"/>
      <c r="Y420" s="71"/>
      <c r="Z420" s="87">
        <f>(SUM(U420:X420))-Y420</f>
        <v>8</v>
      </c>
      <c r="AA420" s="88">
        <v>33</v>
      </c>
      <c r="AB420" s="74"/>
      <c r="AC420" s="71"/>
      <c r="AD420" s="72"/>
      <c r="AE420" s="71"/>
      <c r="AF420" s="72"/>
      <c r="AG420" s="71"/>
      <c r="AH420" s="72"/>
      <c r="AI420" s="71"/>
      <c r="AJ420" s="75"/>
      <c r="AK420" s="71"/>
      <c r="AL420" s="71"/>
      <c r="AM420" s="71"/>
      <c r="AN420" s="71"/>
      <c r="AO420" s="71"/>
      <c r="AP420" s="113">
        <f>SUM(AJ420:AO420)</f>
        <v>0</v>
      </c>
      <c r="AQ420" s="71"/>
    </row>
    <row r="421" spans="1:43">
      <c r="A421" s="38">
        <v>34</v>
      </c>
      <c r="B421" s="118" t="s">
        <v>254</v>
      </c>
      <c r="C421" s="117" t="s">
        <v>110</v>
      </c>
      <c r="D421" s="45">
        <v>1982</v>
      </c>
      <c r="E421" s="42" t="s">
        <v>40</v>
      </c>
      <c r="F421" s="117" t="s">
        <v>61</v>
      </c>
      <c r="G421" s="71"/>
      <c r="H421" s="71"/>
      <c r="I421" s="81"/>
      <c r="J421" s="61">
        <v>1</v>
      </c>
      <c r="K421" s="63">
        <f>SUM(G421:J421)</f>
        <v>1</v>
      </c>
      <c r="L421" s="32">
        <v>1</v>
      </c>
      <c r="M421" s="74"/>
      <c r="N421" s="71"/>
      <c r="O421" s="72"/>
      <c r="P421" s="71"/>
      <c r="Q421" s="72"/>
      <c r="R421" s="71"/>
      <c r="S421" s="65">
        <v>3.0393518518518518E-2</v>
      </c>
      <c r="T421" s="38">
        <v>8</v>
      </c>
      <c r="U421" s="75"/>
      <c r="V421" s="71"/>
      <c r="W421" s="71"/>
      <c r="X421" s="61">
        <v>8</v>
      </c>
      <c r="Y421" s="71"/>
      <c r="Z421" s="87">
        <f>(SUM(U421:X421))-Y421</f>
        <v>8</v>
      </c>
      <c r="AA421" s="88">
        <v>34</v>
      </c>
      <c r="AB421" s="74"/>
      <c r="AC421" s="71"/>
      <c r="AD421" s="72"/>
      <c r="AE421" s="71"/>
      <c r="AF421" s="72"/>
      <c r="AG421" s="71"/>
      <c r="AH421" s="65">
        <v>3.0393518518518518E-2</v>
      </c>
      <c r="AI421" s="38">
        <v>7</v>
      </c>
      <c r="AJ421" s="75"/>
      <c r="AK421" s="71"/>
      <c r="AL421" s="71"/>
      <c r="AM421" s="61">
        <v>7</v>
      </c>
      <c r="AN421" s="71"/>
      <c r="AO421" s="71"/>
      <c r="AP421" s="76">
        <f>(SUM(AJ421:AM421)-AN421)+AO421</f>
        <v>7</v>
      </c>
      <c r="AQ421" s="71">
        <v>22</v>
      </c>
    </row>
    <row r="422" spans="1:43">
      <c r="A422" s="38">
        <v>35</v>
      </c>
      <c r="B422" s="119" t="s">
        <v>268</v>
      </c>
      <c r="C422" s="111" t="s">
        <v>94</v>
      </c>
      <c r="D422" s="45">
        <v>1977</v>
      </c>
      <c r="E422" s="38" t="s">
        <v>40</v>
      </c>
      <c r="F422" s="111" t="s">
        <v>166</v>
      </c>
      <c r="G422" s="61">
        <v>1</v>
      </c>
      <c r="H422" s="79"/>
      <c r="I422" s="81"/>
      <c r="J422" s="71"/>
      <c r="K422" s="63">
        <f>SUM(G422:J422)</f>
        <v>1</v>
      </c>
      <c r="L422" s="71"/>
      <c r="M422" s="64">
        <v>2.7245370370370368E-2</v>
      </c>
      <c r="N422" s="38">
        <v>9</v>
      </c>
      <c r="O422" s="72"/>
      <c r="P422" s="71"/>
      <c r="Q422" s="72"/>
      <c r="R422" s="71"/>
      <c r="S422" s="72"/>
      <c r="T422" s="71"/>
      <c r="U422" s="66">
        <v>9</v>
      </c>
      <c r="V422" s="71"/>
      <c r="W422" s="71"/>
      <c r="X422" s="71"/>
      <c r="Y422" s="71"/>
      <c r="Z422" s="87">
        <f>(SUM(U422:X422))-Y422</f>
        <v>9</v>
      </c>
      <c r="AA422" s="88">
        <v>35</v>
      </c>
      <c r="AB422" s="74"/>
      <c r="AC422" s="71"/>
      <c r="AD422" s="72"/>
      <c r="AE422" s="71"/>
      <c r="AF422" s="72"/>
      <c r="AG422" s="71"/>
      <c r="AH422" s="72"/>
      <c r="AI422" s="71"/>
      <c r="AJ422" s="75"/>
      <c r="AK422" s="71"/>
      <c r="AL422" s="71"/>
      <c r="AM422" s="71"/>
      <c r="AN422" s="71"/>
      <c r="AO422" s="71"/>
      <c r="AP422" s="113">
        <f>SUM(AJ422:AO422)</f>
        <v>0</v>
      </c>
      <c r="AQ422" s="71"/>
    </row>
    <row r="423" spans="1:43">
      <c r="A423" s="38">
        <v>36</v>
      </c>
      <c r="B423" s="128" t="s">
        <v>269</v>
      </c>
      <c r="C423" s="111" t="s">
        <v>270</v>
      </c>
      <c r="D423" s="45">
        <v>1979</v>
      </c>
      <c r="E423" s="38" t="s">
        <v>40</v>
      </c>
      <c r="F423" s="111" t="s">
        <v>163</v>
      </c>
      <c r="G423" s="61">
        <v>1</v>
      </c>
      <c r="H423" s="71"/>
      <c r="I423" s="81"/>
      <c r="J423" s="71"/>
      <c r="K423" s="63">
        <f>SUM(G423:J423)</f>
        <v>1</v>
      </c>
      <c r="L423" s="71"/>
      <c r="M423" s="64">
        <v>2.7291666666666662E-2</v>
      </c>
      <c r="N423" s="38">
        <v>10</v>
      </c>
      <c r="O423" s="72"/>
      <c r="P423" s="71"/>
      <c r="Q423" s="72"/>
      <c r="R423" s="71"/>
      <c r="S423" s="72"/>
      <c r="T423" s="71"/>
      <c r="U423" s="66">
        <v>10</v>
      </c>
      <c r="V423" s="71"/>
      <c r="W423" s="71"/>
      <c r="X423" s="71"/>
      <c r="Y423" s="71"/>
      <c r="Z423" s="87">
        <f>(SUM(U423:X423))-Y423</f>
        <v>10</v>
      </c>
      <c r="AA423" s="88">
        <v>36</v>
      </c>
      <c r="AB423" s="74"/>
      <c r="AC423" s="71"/>
      <c r="AD423" s="72"/>
      <c r="AE423" s="71"/>
      <c r="AF423" s="72"/>
      <c r="AG423" s="71"/>
      <c r="AH423" s="72"/>
      <c r="AI423" s="71"/>
      <c r="AJ423" s="75"/>
      <c r="AK423" s="71"/>
      <c r="AL423" s="71"/>
      <c r="AM423" s="71"/>
      <c r="AN423" s="71"/>
      <c r="AO423" s="71"/>
      <c r="AP423" s="113">
        <f>SUM(AJ423:AO423)</f>
        <v>0</v>
      </c>
      <c r="AQ423" s="71"/>
    </row>
    <row r="424" spans="1:43">
      <c r="A424" s="38">
        <v>37</v>
      </c>
      <c r="B424" s="86" t="s">
        <v>267</v>
      </c>
      <c r="C424" s="58" t="s">
        <v>214</v>
      </c>
      <c r="D424" s="59">
        <v>1983</v>
      </c>
      <c r="E424" s="60" t="s">
        <v>40</v>
      </c>
      <c r="F424" s="58" t="s">
        <v>245</v>
      </c>
      <c r="G424" s="71"/>
      <c r="H424" s="71"/>
      <c r="I424" s="62">
        <v>1</v>
      </c>
      <c r="J424" s="71"/>
      <c r="K424" s="63">
        <f>SUM(G424:J424)</f>
        <v>1</v>
      </c>
      <c r="L424" s="71"/>
      <c r="M424" s="74"/>
      <c r="N424" s="71"/>
      <c r="O424" s="72"/>
      <c r="P424" s="71"/>
      <c r="Q424" s="65">
        <v>2.8958333333333336E-2</v>
      </c>
      <c r="R424" s="38">
        <v>10</v>
      </c>
      <c r="S424" s="72"/>
      <c r="T424" s="71"/>
      <c r="U424" s="75"/>
      <c r="V424" s="71"/>
      <c r="W424" s="61">
        <v>10</v>
      </c>
      <c r="X424" s="71"/>
      <c r="Y424" s="71"/>
      <c r="Z424" s="87">
        <f>(SUM(U424:X424))-Y424</f>
        <v>10</v>
      </c>
      <c r="AA424" s="88">
        <v>37</v>
      </c>
      <c r="AB424" s="74"/>
      <c r="AC424" s="71"/>
      <c r="AD424" s="72"/>
      <c r="AE424" s="71"/>
      <c r="AF424" s="72"/>
      <c r="AG424" s="71"/>
      <c r="AH424" s="72"/>
      <c r="AI424" s="71"/>
      <c r="AJ424" s="75"/>
      <c r="AK424" s="71"/>
      <c r="AL424" s="71"/>
      <c r="AM424" s="71"/>
      <c r="AN424" s="71"/>
      <c r="AO424" s="71"/>
      <c r="AP424" s="113">
        <f>SUM(AJ424:AO424)</f>
        <v>0</v>
      </c>
      <c r="AQ424" s="71"/>
    </row>
    <row r="425" spans="1:43">
      <c r="A425" s="38">
        <v>38</v>
      </c>
      <c r="B425" s="119" t="s">
        <v>255</v>
      </c>
      <c r="C425" s="102" t="s">
        <v>256</v>
      </c>
      <c r="D425" s="45">
        <v>1977</v>
      </c>
      <c r="E425" s="38" t="s">
        <v>40</v>
      </c>
      <c r="F425" s="111" t="s">
        <v>61</v>
      </c>
      <c r="G425" s="71"/>
      <c r="H425" s="61">
        <v>1</v>
      </c>
      <c r="I425" s="81"/>
      <c r="J425" s="71"/>
      <c r="K425" s="63">
        <f>SUM(G425:J425)</f>
        <v>1</v>
      </c>
      <c r="L425" s="32">
        <v>1</v>
      </c>
      <c r="M425" s="74"/>
      <c r="N425" s="71"/>
      <c r="O425" s="65">
        <v>2.9340277777777781E-2</v>
      </c>
      <c r="P425" s="38">
        <v>10</v>
      </c>
      <c r="Q425" s="72"/>
      <c r="R425" s="71"/>
      <c r="S425" s="72"/>
      <c r="T425" s="71"/>
      <c r="U425" s="75"/>
      <c r="V425" s="61">
        <v>10</v>
      </c>
      <c r="W425" s="71"/>
      <c r="X425" s="71"/>
      <c r="Y425" s="71"/>
      <c r="Z425" s="87">
        <f>(SUM(U425:X425))-Y425</f>
        <v>10</v>
      </c>
      <c r="AA425" s="88">
        <v>38</v>
      </c>
      <c r="AB425" s="74"/>
      <c r="AC425" s="71"/>
      <c r="AD425" s="65">
        <v>2.9340277777777781E-2</v>
      </c>
      <c r="AE425" s="38">
        <v>9</v>
      </c>
      <c r="AF425" s="72"/>
      <c r="AG425" s="71"/>
      <c r="AH425" s="72"/>
      <c r="AI425" s="71"/>
      <c r="AJ425" s="75"/>
      <c r="AK425" s="61">
        <v>9</v>
      </c>
      <c r="AL425" s="71"/>
      <c r="AM425" s="71"/>
      <c r="AN425" s="71"/>
      <c r="AO425" s="71"/>
      <c r="AP425" s="76">
        <f>(SUM(AJ425:AM425)-AN425)+AO425</f>
        <v>9</v>
      </c>
      <c r="AQ425" s="71">
        <v>25</v>
      </c>
    </row>
    <row r="426" spans="1:43">
      <c r="A426" s="38">
        <v>39</v>
      </c>
      <c r="B426" s="119" t="s">
        <v>274</v>
      </c>
      <c r="C426" s="111" t="s">
        <v>71</v>
      </c>
      <c r="D426" s="45">
        <v>1980</v>
      </c>
      <c r="E426" s="38" t="s">
        <v>40</v>
      </c>
      <c r="F426" s="111" t="s">
        <v>275</v>
      </c>
      <c r="G426" s="61">
        <v>1</v>
      </c>
      <c r="H426" s="71"/>
      <c r="I426" s="81"/>
      <c r="J426" s="71"/>
      <c r="K426" s="63">
        <f>SUM(G426:J426)</f>
        <v>1</v>
      </c>
      <c r="L426" s="71"/>
      <c r="M426" s="64">
        <v>2.7581018518518519E-2</v>
      </c>
      <c r="N426" s="38">
        <v>11</v>
      </c>
      <c r="O426" s="72"/>
      <c r="P426" s="71"/>
      <c r="Q426" s="72"/>
      <c r="R426" s="71"/>
      <c r="S426" s="72"/>
      <c r="T426" s="71"/>
      <c r="U426" s="66">
        <v>11</v>
      </c>
      <c r="V426" s="71"/>
      <c r="W426" s="71"/>
      <c r="X426" s="71"/>
      <c r="Y426" s="71"/>
      <c r="Z426" s="87">
        <f>(SUM(U426:X426))-Y426</f>
        <v>11</v>
      </c>
      <c r="AA426" s="88">
        <v>39</v>
      </c>
      <c r="AB426" s="74"/>
      <c r="AC426" s="71"/>
      <c r="AD426" s="72"/>
      <c r="AE426" s="71"/>
      <c r="AF426" s="72"/>
      <c r="AG426" s="71"/>
      <c r="AH426" s="72"/>
      <c r="AI426" s="71"/>
      <c r="AJ426" s="75"/>
      <c r="AK426" s="71"/>
      <c r="AL426" s="71"/>
      <c r="AM426" s="71"/>
      <c r="AN426" s="71"/>
      <c r="AO426" s="71"/>
      <c r="AP426" s="113">
        <f>SUM(AJ426:AO426)</f>
        <v>0</v>
      </c>
      <c r="AQ426" s="71"/>
    </row>
    <row r="427" spans="1:43">
      <c r="A427" s="38">
        <v>40</v>
      </c>
      <c r="B427" s="86" t="s">
        <v>273</v>
      </c>
      <c r="C427" s="58" t="s">
        <v>168</v>
      </c>
      <c r="D427" s="59">
        <v>1978</v>
      </c>
      <c r="E427" s="60" t="s">
        <v>40</v>
      </c>
      <c r="F427" s="58" t="s">
        <v>61</v>
      </c>
      <c r="G427" s="71"/>
      <c r="H427" s="71"/>
      <c r="I427" s="62">
        <v>1</v>
      </c>
      <c r="J427" s="71"/>
      <c r="K427" s="63">
        <f>SUM(G427:J427)</f>
        <v>1</v>
      </c>
      <c r="L427" s="32">
        <v>1</v>
      </c>
      <c r="M427" s="74"/>
      <c r="N427" s="71"/>
      <c r="O427" s="72"/>
      <c r="P427" s="71"/>
      <c r="Q427" s="65">
        <v>2.929398148148148E-2</v>
      </c>
      <c r="R427" s="38">
        <v>11</v>
      </c>
      <c r="S427" s="72"/>
      <c r="T427" s="71"/>
      <c r="U427" s="75"/>
      <c r="V427" s="71"/>
      <c r="W427" s="61">
        <v>11</v>
      </c>
      <c r="X427" s="71"/>
      <c r="Y427" s="71"/>
      <c r="Z427" s="87">
        <f>(SUM(U427:X427))-Y427</f>
        <v>11</v>
      </c>
      <c r="AA427" s="88">
        <v>40</v>
      </c>
      <c r="AB427" s="74"/>
      <c r="AC427" s="71"/>
      <c r="AD427" s="72"/>
      <c r="AE427" s="71"/>
      <c r="AF427" s="65">
        <v>2.929398148148148E-2</v>
      </c>
      <c r="AG427" s="38">
        <v>9</v>
      </c>
      <c r="AH427" s="72"/>
      <c r="AI427" s="71"/>
      <c r="AJ427" s="75"/>
      <c r="AK427" s="71"/>
      <c r="AL427" s="61">
        <v>9</v>
      </c>
      <c r="AM427" s="71"/>
      <c r="AN427" s="71"/>
      <c r="AO427" s="71"/>
      <c r="AP427" s="76">
        <f>(SUM(AJ427:AM427)-AN427)+AO427</f>
        <v>9</v>
      </c>
      <c r="AQ427" s="71">
        <v>24</v>
      </c>
    </row>
    <row r="428" spans="1:43">
      <c r="A428" s="38">
        <v>41</v>
      </c>
      <c r="B428" s="86" t="s">
        <v>282</v>
      </c>
      <c r="C428" s="58" t="s">
        <v>51</v>
      </c>
      <c r="D428" s="59">
        <v>1975</v>
      </c>
      <c r="E428" s="60" t="s">
        <v>40</v>
      </c>
      <c r="F428" s="58" t="s">
        <v>283</v>
      </c>
      <c r="G428" s="71"/>
      <c r="H428" s="71"/>
      <c r="I428" s="62">
        <v>1</v>
      </c>
      <c r="J428" s="71"/>
      <c r="K428" s="63">
        <f>SUM(G428:J428)</f>
        <v>1</v>
      </c>
      <c r="L428" s="71"/>
      <c r="M428" s="74"/>
      <c r="N428" s="71"/>
      <c r="O428" s="72"/>
      <c r="P428" s="71"/>
      <c r="Q428" s="65">
        <v>2.9722222222222219E-2</v>
      </c>
      <c r="R428" s="38">
        <v>13</v>
      </c>
      <c r="S428" s="72"/>
      <c r="T428" s="71"/>
      <c r="U428" s="75"/>
      <c r="V428" s="71"/>
      <c r="W428" s="61">
        <v>13</v>
      </c>
      <c r="X428" s="71"/>
      <c r="Y428" s="71"/>
      <c r="Z428" s="87">
        <f>(SUM(U428:X428))-Y428</f>
        <v>13</v>
      </c>
      <c r="AA428" s="88">
        <v>41</v>
      </c>
      <c r="AB428" s="74"/>
      <c r="AC428" s="71"/>
      <c r="AD428" s="72"/>
      <c r="AE428" s="71"/>
      <c r="AF428" s="72"/>
      <c r="AG428" s="71"/>
      <c r="AH428" s="72"/>
      <c r="AI428" s="71"/>
      <c r="AJ428" s="75"/>
      <c r="AK428" s="71"/>
      <c r="AL428" s="71"/>
      <c r="AM428" s="71"/>
      <c r="AN428" s="71"/>
      <c r="AO428" s="71"/>
      <c r="AP428" s="113">
        <f>SUM(AJ428:AO428)</f>
        <v>0</v>
      </c>
      <c r="AQ428" s="71"/>
    </row>
    <row r="429" spans="1:43">
      <c r="A429" s="38">
        <v>42</v>
      </c>
      <c r="B429" s="119" t="s">
        <v>287</v>
      </c>
      <c r="C429" s="111" t="s">
        <v>141</v>
      </c>
      <c r="D429" s="45">
        <v>1976</v>
      </c>
      <c r="E429" s="38" t="s">
        <v>40</v>
      </c>
      <c r="F429" s="111" t="s">
        <v>41</v>
      </c>
      <c r="G429" s="61">
        <v>1</v>
      </c>
      <c r="H429" s="71"/>
      <c r="I429" s="81"/>
      <c r="J429" s="71"/>
      <c r="K429" s="63">
        <f>SUM(G429:J429)</f>
        <v>1</v>
      </c>
      <c r="L429" s="71"/>
      <c r="M429" s="64">
        <v>2.8819444444444443E-2</v>
      </c>
      <c r="N429" s="38">
        <v>14</v>
      </c>
      <c r="O429" s="72"/>
      <c r="P429" s="71"/>
      <c r="Q429" s="72"/>
      <c r="R429" s="71"/>
      <c r="S429" s="72"/>
      <c r="T429" s="71"/>
      <c r="U429" s="66">
        <v>14</v>
      </c>
      <c r="V429" s="71"/>
      <c r="W429" s="71"/>
      <c r="X429" s="71"/>
      <c r="Y429" s="71"/>
      <c r="Z429" s="87">
        <f>(SUM(U429:X429))-Y429</f>
        <v>14</v>
      </c>
      <c r="AA429" s="88">
        <v>42</v>
      </c>
      <c r="AB429" s="74"/>
      <c r="AC429" s="71"/>
      <c r="AD429" s="72"/>
      <c r="AE429" s="71"/>
      <c r="AF429" s="72"/>
      <c r="AG429" s="71"/>
      <c r="AH429" s="72"/>
      <c r="AI429" s="71"/>
      <c r="AJ429" s="75"/>
      <c r="AK429" s="71"/>
      <c r="AL429" s="71"/>
      <c r="AM429" s="71"/>
      <c r="AN429" s="71"/>
      <c r="AO429" s="71"/>
      <c r="AP429" s="113">
        <f>SUM(AJ429:AO429)</f>
        <v>0</v>
      </c>
      <c r="AQ429" s="71"/>
    </row>
    <row r="430" spans="1:43">
      <c r="A430" s="38">
        <v>43</v>
      </c>
      <c r="B430" s="119" t="s">
        <v>288</v>
      </c>
      <c r="C430" s="111" t="s">
        <v>71</v>
      </c>
      <c r="D430" s="45">
        <v>1979</v>
      </c>
      <c r="E430" s="38" t="s">
        <v>40</v>
      </c>
      <c r="F430" s="111" t="s">
        <v>64</v>
      </c>
      <c r="G430" s="61">
        <v>1</v>
      </c>
      <c r="H430" s="71"/>
      <c r="I430" s="81"/>
      <c r="J430" s="71"/>
      <c r="K430" s="63">
        <f>SUM(G430:J430)</f>
        <v>1</v>
      </c>
      <c r="L430" s="71"/>
      <c r="M430" s="64">
        <v>2.8993055555555553E-2</v>
      </c>
      <c r="N430" s="38">
        <v>15</v>
      </c>
      <c r="O430" s="72"/>
      <c r="P430" s="71"/>
      <c r="Q430" s="72"/>
      <c r="R430" s="71"/>
      <c r="S430" s="72"/>
      <c r="T430" s="71"/>
      <c r="U430" s="66">
        <v>15</v>
      </c>
      <c r="V430" s="71"/>
      <c r="W430" s="71"/>
      <c r="X430" s="71"/>
      <c r="Y430" s="71"/>
      <c r="Z430" s="87">
        <f>(SUM(U430:X430))-Y430</f>
        <v>15</v>
      </c>
      <c r="AA430" s="88">
        <v>43</v>
      </c>
      <c r="AB430" s="74"/>
      <c r="AC430" s="71"/>
      <c r="AD430" s="72"/>
      <c r="AE430" s="71"/>
      <c r="AF430" s="72"/>
      <c r="AG430" s="71"/>
      <c r="AH430" s="72"/>
      <c r="AI430" s="71"/>
      <c r="AJ430" s="75"/>
      <c r="AK430" s="71"/>
      <c r="AL430" s="71"/>
      <c r="AM430" s="71"/>
      <c r="AN430" s="71"/>
      <c r="AO430" s="71"/>
      <c r="AP430" s="113">
        <f>SUM(AJ430:AO430)</f>
        <v>0</v>
      </c>
      <c r="AQ430" s="71"/>
    </row>
    <row r="431" spans="1:43">
      <c r="A431" s="38">
        <v>44</v>
      </c>
      <c r="B431" s="86" t="s">
        <v>290</v>
      </c>
      <c r="C431" s="58" t="s">
        <v>57</v>
      </c>
      <c r="D431" s="59">
        <v>1982</v>
      </c>
      <c r="E431" s="60" t="s">
        <v>40</v>
      </c>
      <c r="F431" s="58" t="s">
        <v>291</v>
      </c>
      <c r="G431" s="71"/>
      <c r="H431" s="71"/>
      <c r="I431" s="62">
        <v>1</v>
      </c>
      <c r="J431" s="71"/>
      <c r="K431" s="63">
        <f>SUM(G431:J431)</f>
        <v>1</v>
      </c>
      <c r="L431" s="71"/>
      <c r="M431" s="74"/>
      <c r="N431" s="71"/>
      <c r="O431" s="72"/>
      <c r="P431" s="71"/>
      <c r="Q431" s="65">
        <v>3.0254629629629631E-2</v>
      </c>
      <c r="R431" s="38">
        <v>15</v>
      </c>
      <c r="S431" s="72"/>
      <c r="T431" s="71"/>
      <c r="U431" s="75"/>
      <c r="V431" s="71"/>
      <c r="W431" s="61">
        <v>15</v>
      </c>
      <c r="X431" s="71"/>
      <c r="Y431" s="71"/>
      <c r="Z431" s="87">
        <f>(SUM(U431:X431))-Y431</f>
        <v>15</v>
      </c>
      <c r="AA431" s="88">
        <v>44</v>
      </c>
      <c r="AB431" s="74"/>
      <c r="AC431" s="71"/>
      <c r="AD431" s="72"/>
      <c r="AE431" s="71"/>
      <c r="AF431" s="72"/>
      <c r="AG431" s="71"/>
      <c r="AH431" s="72"/>
      <c r="AI431" s="71"/>
      <c r="AJ431" s="75"/>
      <c r="AK431" s="71"/>
      <c r="AL431" s="71"/>
      <c r="AM431" s="71"/>
      <c r="AN431" s="71"/>
      <c r="AO431" s="71"/>
      <c r="AP431" s="113">
        <f>SUM(AJ431:AO431)</f>
        <v>0</v>
      </c>
      <c r="AQ431" s="71"/>
    </row>
    <row r="432" spans="1:43">
      <c r="A432" s="38">
        <v>45</v>
      </c>
      <c r="B432" s="119" t="s">
        <v>292</v>
      </c>
      <c r="C432" s="111" t="s">
        <v>293</v>
      </c>
      <c r="D432" s="45">
        <v>1983</v>
      </c>
      <c r="E432" s="38" t="s">
        <v>40</v>
      </c>
      <c r="F432" s="111" t="s">
        <v>4</v>
      </c>
      <c r="G432" s="61">
        <v>1</v>
      </c>
      <c r="H432" s="71"/>
      <c r="I432" s="81"/>
      <c r="J432" s="71"/>
      <c r="K432" s="63">
        <f>SUM(G432:J432)</f>
        <v>1</v>
      </c>
      <c r="L432" s="32">
        <v>1</v>
      </c>
      <c r="M432" s="64">
        <v>2.9201388888888888E-2</v>
      </c>
      <c r="N432" s="38">
        <v>16</v>
      </c>
      <c r="O432" s="72"/>
      <c r="P432" s="71"/>
      <c r="Q432" s="72"/>
      <c r="R432" s="71"/>
      <c r="S432" s="72"/>
      <c r="T432" s="71"/>
      <c r="U432" s="66">
        <v>16</v>
      </c>
      <c r="V432" s="71"/>
      <c r="W432" s="71"/>
      <c r="X432" s="71"/>
      <c r="Y432" s="71"/>
      <c r="Z432" s="87">
        <f>(SUM(U432:X432))-Y432</f>
        <v>16</v>
      </c>
      <c r="AA432" s="88">
        <v>45</v>
      </c>
      <c r="AB432" s="64">
        <v>2.9201388888888888E-2</v>
      </c>
      <c r="AC432" s="38">
        <v>9</v>
      </c>
      <c r="AD432" s="72"/>
      <c r="AE432" s="71"/>
      <c r="AF432" s="72"/>
      <c r="AG432" s="71"/>
      <c r="AH432" s="72"/>
      <c r="AI432" s="71"/>
      <c r="AJ432" s="66">
        <v>9</v>
      </c>
      <c r="AK432" s="71"/>
      <c r="AL432" s="71"/>
      <c r="AM432" s="71"/>
      <c r="AN432" s="71"/>
      <c r="AO432" s="71"/>
      <c r="AP432" s="76">
        <f>(SUM(AJ432:AM432)-AN432)+AO432</f>
        <v>9</v>
      </c>
      <c r="AQ432" s="71">
        <v>23</v>
      </c>
    </row>
    <row r="433" spans="1:43">
      <c r="A433" s="38">
        <v>46</v>
      </c>
      <c r="B433" s="119" t="s">
        <v>300</v>
      </c>
      <c r="C433" s="111" t="s">
        <v>143</v>
      </c>
      <c r="D433" s="45">
        <v>1983</v>
      </c>
      <c r="E433" s="38" t="s">
        <v>40</v>
      </c>
      <c r="F433" s="111" t="s">
        <v>301</v>
      </c>
      <c r="G433" s="61">
        <v>1</v>
      </c>
      <c r="H433" s="79"/>
      <c r="I433" s="81"/>
      <c r="J433" s="71"/>
      <c r="K433" s="63">
        <f>SUM(G433:J433)</f>
        <v>1</v>
      </c>
      <c r="L433" s="32">
        <v>1</v>
      </c>
      <c r="M433" s="64">
        <v>2.9444444444444443E-2</v>
      </c>
      <c r="N433" s="38">
        <v>17</v>
      </c>
      <c r="O433" s="72"/>
      <c r="P433" s="71"/>
      <c r="Q433" s="72"/>
      <c r="R433" s="71"/>
      <c r="S433" s="72"/>
      <c r="T433" s="71"/>
      <c r="U433" s="66">
        <v>17</v>
      </c>
      <c r="V433" s="71"/>
      <c r="W433" s="71"/>
      <c r="X433" s="71"/>
      <c r="Y433" s="71"/>
      <c r="Z433" s="87">
        <f>(SUM(U433:X433))-Y433</f>
        <v>17</v>
      </c>
      <c r="AA433" s="88">
        <v>46</v>
      </c>
      <c r="AB433" s="64">
        <v>2.9444444444444443E-2</v>
      </c>
      <c r="AC433" s="38">
        <v>10</v>
      </c>
      <c r="AD433" s="72"/>
      <c r="AE433" s="71"/>
      <c r="AF433" s="72"/>
      <c r="AG433" s="71"/>
      <c r="AH433" s="72"/>
      <c r="AI433" s="71"/>
      <c r="AJ433" s="66">
        <v>10</v>
      </c>
      <c r="AK433" s="71"/>
      <c r="AL433" s="71"/>
      <c r="AM433" s="71"/>
      <c r="AN433" s="71"/>
      <c r="AO433" s="71"/>
      <c r="AP433" s="76">
        <f>(SUM(AJ433:AM433)-AN433)+AO433</f>
        <v>10</v>
      </c>
      <c r="AQ433" s="71">
        <v>26</v>
      </c>
    </row>
    <row r="434" spans="1:43">
      <c r="A434" s="38">
        <v>47</v>
      </c>
      <c r="B434" s="119" t="s">
        <v>323</v>
      </c>
      <c r="C434" s="111" t="s">
        <v>324</v>
      </c>
      <c r="D434" s="45">
        <v>1977</v>
      </c>
      <c r="E434" s="38" t="s">
        <v>40</v>
      </c>
      <c r="F434" s="111" t="s">
        <v>325</v>
      </c>
      <c r="G434" s="61">
        <v>1</v>
      </c>
      <c r="H434" s="71"/>
      <c r="I434" s="81"/>
      <c r="J434" s="71"/>
      <c r="K434" s="63">
        <f>SUM(G434:J434)</f>
        <v>1</v>
      </c>
      <c r="L434" s="84"/>
      <c r="M434" s="64">
        <v>3.0347222222222223E-2</v>
      </c>
      <c r="N434" s="38">
        <v>19</v>
      </c>
      <c r="O434" s="72"/>
      <c r="P434" s="71"/>
      <c r="Q434" s="72"/>
      <c r="R434" s="71"/>
      <c r="S434" s="72"/>
      <c r="T434" s="71"/>
      <c r="U434" s="66">
        <v>19</v>
      </c>
      <c r="V434" s="71"/>
      <c r="W434" s="71"/>
      <c r="X434" s="71"/>
      <c r="Y434" s="71"/>
      <c r="Z434" s="87">
        <f>(SUM(U434:X434))-Y434</f>
        <v>19</v>
      </c>
      <c r="AA434" s="88">
        <v>47</v>
      </c>
      <c r="AB434" s="74"/>
      <c r="AC434" s="71"/>
      <c r="AD434" s="72"/>
      <c r="AE434" s="71"/>
      <c r="AF434" s="72"/>
      <c r="AG434" s="71"/>
      <c r="AH434" s="72"/>
      <c r="AI434" s="71"/>
      <c r="AJ434" s="75"/>
      <c r="AK434" s="71"/>
      <c r="AL434" s="71"/>
      <c r="AM434" s="71"/>
      <c r="AN434" s="71"/>
      <c r="AO434" s="71"/>
      <c r="AP434" s="113">
        <f>SUM(AJ434:AO434)</f>
        <v>0</v>
      </c>
      <c r="AQ434" s="71"/>
    </row>
    <row r="435" spans="1:43">
      <c r="A435" s="38">
        <v>48</v>
      </c>
      <c r="B435" s="86" t="s">
        <v>312</v>
      </c>
      <c r="C435" s="58" t="s">
        <v>63</v>
      </c>
      <c r="D435" s="59">
        <v>1976</v>
      </c>
      <c r="E435" s="60" t="s">
        <v>40</v>
      </c>
      <c r="F435" s="58" t="s">
        <v>313</v>
      </c>
      <c r="G435" s="71"/>
      <c r="H435" s="71"/>
      <c r="I435" s="62">
        <v>1</v>
      </c>
      <c r="J435" s="71"/>
      <c r="K435" s="63">
        <f>SUM(G435:J435)</f>
        <v>1</v>
      </c>
      <c r="L435" s="71"/>
      <c r="M435" s="74"/>
      <c r="N435" s="71"/>
      <c r="O435" s="72"/>
      <c r="P435" s="71"/>
      <c r="Q435" s="65">
        <v>3.1168981481481482E-2</v>
      </c>
      <c r="R435" s="38">
        <v>19</v>
      </c>
      <c r="S435" s="72"/>
      <c r="T435" s="71"/>
      <c r="U435" s="75"/>
      <c r="V435" s="71"/>
      <c r="W435" s="61">
        <v>19</v>
      </c>
      <c r="X435" s="71"/>
      <c r="Y435" s="71"/>
      <c r="Z435" s="87">
        <f>(SUM(U435:X435))-Y435</f>
        <v>19</v>
      </c>
      <c r="AA435" s="88">
        <v>48</v>
      </c>
      <c r="AB435" s="74"/>
      <c r="AC435" s="71"/>
      <c r="AD435" s="72"/>
      <c r="AE435" s="71"/>
      <c r="AF435" s="72"/>
      <c r="AG435" s="71"/>
      <c r="AH435" s="72"/>
      <c r="AI435" s="71"/>
      <c r="AJ435" s="75"/>
      <c r="AK435" s="71"/>
      <c r="AL435" s="71"/>
      <c r="AM435" s="71"/>
      <c r="AN435" s="71"/>
      <c r="AO435" s="71"/>
      <c r="AP435" s="113">
        <f>SUM(AJ435:AO435)</f>
        <v>0</v>
      </c>
      <c r="AQ435" s="71"/>
    </row>
    <row r="436" spans="1:43">
      <c r="A436" s="38">
        <v>49</v>
      </c>
      <c r="B436" s="119" t="s">
        <v>330</v>
      </c>
      <c r="C436" s="111" t="s">
        <v>117</v>
      </c>
      <c r="D436" s="45">
        <v>1982</v>
      </c>
      <c r="E436" s="38" t="s">
        <v>40</v>
      </c>
      <c r="F436" s="111" t="s">
        <v>4</v>
      </c>
      <c r="G436" s="61">
        <v>1</v>
      </c>
      <c r="H436" s="79"/>
      <c r="I436" s="81"/>
      <c r="J436" s="71"/>
      <c r="K436" s="63">
        <f>SUM(G436:J436)</f>
        <v>1</v>
      </c>
      <c r="L436" s="32">
        <v>1</v>
      </c>
      <c r="M436" s="64">
        <v>3.0763888888888886E-2</v>
      </c>
      <c r="N436" s="38">
        <v>21</v>
      </c>
      <c r="O436" s="72"/>
      <c r="P436" s="71"/>
      <c r="Q436" s="72"/>
      <c r="R436" s="71"/>
      <c r="S436" s="72"/>
      <c r="T436" s="71"/>
      <c r="U436" s="66">
        <v>21</v>
      </c>
      <c r="V436" s="71"/>
      <c r="W436" s="71"/>
      <c r="X436" s="71"/>
      <c r="Y436" s="71"/>
      <c r="Z436" s="87">
        <f>(SUM(U436:X436))-Y436</f>
        <v>21</v>
      </c>
      <c r="AA436" s="88">
        <v>49</v>
      </c>
      <c r="AB436" s="64">
        <v>3.0763888888888886E-2</v>
      </c>
      <c r="AC436" s="38">
        <v>13</v>
      </c>
      <c r="AD436" s="72"/>
      <c r="AE436" s="71"/>
      <c r="AF436" s="72"/>
      <c r="AG436" s="71"/>
      <c r="AH436" s="72"/>
      <c r="AI436" s="71"/>
      <c r="AJ436" s="66">
        <v>13</v>
      </c>
      <c r="AK436" s="71"/>
      <c r="AL436" s="71"/>
      <c r="AM436" s="71"/>
      <c r="AN436" s="71"/>
      <c r="AO436" s="71"/>
      <c r="AP436" s="76">
        <f>(SUM(AJ436:AM436)-AN436)+AO436</f>
        <v>13</v>
      </c>
      <c r="AQ436" s="71">
        <v>27</v>
      </c>
    </row>
    <row r="437" spans="1:43">
      <c r="A437" s="38">
        <v>50</v>
      </c>
      <c r="B437" s="118" t="s">
        <v>353</v>
      </c>
      <c r="C437" s="117" t="s">
        <v>71</v>
      </c>
      <c r="D437" s="45">
        <v>1982</v>
      </c>
      <c r="E437" s="42" t="s">
        <v>40</v>
      </c>
      <c r="F437" s="117" t="s">
        <v>354</v>
      </c>
      <c r="G437" s="71"/>
      <c r="H437" s="71"/>
      <c r="I437" s="81"/>
      <c r="J437" s="61">
        <v>1</v>
      </c>
      <c r="K437" s="63">
        <f>SUM(G437:J437)</f>
        <v>1</v>
      </c>
      <c r="L437" s="71"/>
      <c r="M437" s="74"/>
      <c r="N437" s="71"/>
      <c r="O437" s="72"/>
      <c r="P437" s="71"/>
      <c r="Q437" s="72"/>
      <c r="R437" s="71"/>
      <c r="S437" s="65">
        <v>4.4594907407407409E-2</v>
      </c>
      <c r="T437" s="38">
        <v>23</v>
      </c>
      <c r="U437" s="75"/>
      <c r="V437" s="71"/>
      <c r="W437" s="71"/>
      <c r="X437" s="61">
        <v>23</v>
      </c>
      <c r="Y437" s="71"/>
      <c r="Z437" s="87">
        <f>(SUM(U437:X437))-Y437</f>
        <v>23</v>
      </c>
      <c r="AA437" s="88">
        <v>50</v>
      </c>
      <c r="AB437" s="74"/>
      <c r="AC437" s="71"/>
      <c r="AD437" s="72"/>
      <c r="AE437" s="71"/>
      <c r="AF437" s="72"/>
      <c r="AG437" s="71"/>
      <c r="AH437" s="72"/>
      <c r="AI437" s="71"/>
      <c r="AJ437" s="75"/>
      <c r="AK437" s="71"/>
      <c r="AL437" s="71"/>
      <c r="AM437" s="71"/>
      <c r="AN437" s="71"/>
      <c r="AO437" s="71"/>
      <c r="AP437" s="113"/>
      <c r="AQ437" s="71"/>
    </row>
    <row r="438" spans="1:43">
      <c r="A438" s="38">
        <v>51</v>
      </c>
      <c r="B438" s="86" t="s">
        <v>338</v>
      </c>
      <c r="C438" s="58" t="s">
        <v>339</v>
      </c>
      <c r="D438" s="59">
        <v>1975</v>
      </c>
      <c r="E438" s="60" t="s">
        <v>40</v>
      </c>
      <c r="F438" s="58" t="s">
        <v>166</v>
      </c>
      <c r="G438" s="71"/>
      <c r="H438" s="71"/>
      <c r="I438" s="62">
        <v>1</v>
      </c>
      <c r="J438" s="71"/>
      <c r="K438" s="63">
        <f>SUM(G438:J438)</f>
        <v>1</v>
      </c>
      <c r="L438" s="71"/>
      <c r="M438" s="74"/>
      <c r="N438" s="71"/>
      <c r="O438" s="72"/>
      <c r="P438" s="71"/>
      <c r="Q438" s="65">
        <v>3.2071759259259258E-2</v>
      </c>
      <c r="R438" s="38">
        <v>24</v>
      </c>
      <c r="S438" s="72"/>
      <c r="T438" s="71"/>
      <c r="U438" s="75"/>
      <c r="V438" s="71"/>
      <c r="W438" s="61">
        <v>24</v>
      </c>
      <c r="X438" s="71"/>
      <c r="Y438" s="71"/>
      <c r="Z438" s="87">
        <f>(SUM(U438:X438))-Y438</f>
        <v>24</v>
      </c>
      <c r="AA438" s="88">
        <v>51</v>
      </c>
      <c r="AB438" s="74"/>
      <c r="AC438" s="71"/>
      <c r="AD438" s="72"/>
      <c r="AE438" s="71"/>
      <c r="AF438" s="72"/>
      <c r="AG438" s="71"/>
      <c r="AH438" s="72"/>
      <c r="AI438" s="71"/>
      <c r="AJ438" s="75"/>
      <c r="AK438" s="71"/>
      <c r="AL438" s="71"/>
      <c r="AM438" s="71"/>
      <c r="AN438" s="71"/>
      <c r="AO438" s="71"/>
      <c r="AP438" s="113">
        <f>SUM(AJ438:AO438)</f>
        <v>0</v>
      </c>
      <c r="AQ438" s="71"/>
    </row>
    <row r="439" spans="1:43">
      <c r="A439" s="38">
        <v>52</v>
      </c>
      <c r="B439" s="86" t="s">
        <v>350</v>
      </c>
      <c r="C439" s="58" t="s">
        <v>270</v>
      </c>
      <c r="D439" s="59">
        <v>1980</v>
      </c>
      <c r="E439" s="60" t="s">
        <v>40</v>
      </c>
      <c r="F439" s="58" t="s">
        <v>61</v>
      </c>
      <c r="G439" s="71"/>
      <c r="H439" s="71"/>
      <c r="I439" s="62">
        <v>1</v>
      </c>
      <c r="J439" s="71"/>
      <c r="K439" s="63">
        <f>SUM(G439:J439)</f>
        <v>1</v>
      </c>
      <c r="L439" s="32">
        <v>1</v>
      </c>
      <c r="M439" s="74"/>
      <c r="N439" s="71"/>
      <c r="O439" s="72"/>
      <c r="P439" s="71"/>
      <c r="Q439" s="65">
        <v>3.2789351851851854E-2</v>
      </c>
      <c r="R439" s="38">
        <v>26</v>
      </c>
      <c r="S439" s="72"/>
      <c r="T439" s="71"/>
      <c r="U439" s="75"/>
      <c r="V439" s="71"/>
      <c r="W439" s="61">
        <v>26</v>
      </c>
      <c r="X439" s="71"/>
      <c r="Y439" s="71"/>
      <c r="Z439" s="87">
        <f>(SUM(U439:X439))-Y439</f>
        <v>26</v>
      </c>
      <c r="AA439" s="88">
        <v>52</v>
      </c>
      <c r="AB439" s="74"/>
      <c r="AC439" s="71"/>
      <c r="AD439" s="72"/>
      <c r="AE439" s="71"/>
      <c r="AF439" s="65">
        <v>3.2789351851851854E-2</v>
      </c>
      <c r="AG439" s="38">
        <v>17</v>
      </c>
      <c r="AH439" s="72"/>
      <c r="AI439" s="71"/>
      <c r="AJ439" s="75"/>
      <c r="AK439" s="71"/>
      <c r="AL439" s="61">
        <v>17</v>
      </c>
      <c r="AM439" s="71"/>
      <c r="AN439" s="71"/>
      <c r="AO439" s="71"/>
      <c r="AP439" s="76">
        <f>(SUM(AJ439:AM439)-AN439)+AO439</f>
        <v>17</v>
      </c>
      <c r="AQ439" s="71">
        <v>28</v>
      </c>
    </row>
    <row r="440" spans="1:43">
      <c r="A440" s="38">
        <v>53</v>
      </c>
      <c r="B440" s="119" t="s">
        <v>358</v>
      </c>
      <c r="C440" s="111" t="s">
        <v>78</v>
      </c>
      <c r="D440" s="45">
        <v>1976</v>
      </c>
      <c r="E440" s="38" t="s">
        <v>40</v>
      </c>
      <c r="F440" s="111" t="s">
        <v>359</v>
      </c>
      <c r="G440" s="61">
        <v>1</v>
      </c>
      <c r="H440" s="71"/>
      <c r="I440" s="81"/>
      <c r="J440" s="71"/>
      <c r="K440" s="63">
        <f>SUM(G440:J440)</f>
        <v>1</v>
      </c>
      <c r="L440" s="32">
        <v>1</v>
      </c>
      <c r="M440" s="64">
        <v>3.2881944444444443E-2</v>
      </c>
      <c r="N440" s="38">
        <v>28</v>
      </c>
      <c r="O440" s="72"/>
      <c r="P440" s="71"/>
      <c r="Q440" s="72"/>
      <c r="R440" s="71"/>
      <c r="S440" s="72"/>
      <c r="T440" s="71"/>
      <c r="U440" s="66">
        <v>28</v>
      </c>
      <c r="V440" s="71"/>
      <c r="W440" s="71"/>
      <c r="X440" s="71"/>
      <c r="Y440" s="71"/>
      <c r="Z440" s="87">
        <f>(SUM(U440:X440))-Y440</f>
        <v>28</v>
      </c>
      <c r="AA440" s="88">
        <v>53</v>
      </c>
      <c r="AB440" s="64">
        <v>3.2881944444444443E-2</v>
      </c>
      <c r="AC440" s="38">
        <v>18</v>
      </c>
      <c r="AD440" s="72"/>
      <c r="AE440" s="71"/>
      <c r="AF440" s="72"/>
      <c r="AG440" s="71"/>
      <c r="AH440" s="72"/>
      <c r="AI440" s="71"/>
      <c r="AJ440" s="66">
        <v>18</v>
      </c>
      <c r="AK440" s="71"/>
      <c r="AL440" s="71"/>
      <c r="AM440" s="71"/>
      <c r="AN440" s="71"/>
      <c r="AO440" s="71"/>
      <c r="AP440" s="76">
        <f>(SUM(AJ440:AM440)-AN440)+AO440</f>
        <v>18</v>
      </c>
      <c r="AQ440" s="71">
        <v>29</v>
      </c>
    </row>
    <row r="441" spans="1:43">
      <c r="A441" s="38">
        <v>54</v>
      </c>
      <c r="B441" s="86" t="s">
        <v>357</v>
      </c>
      <c r="C441" s="58" t="s">
        <v>51</v>
      </c>
      <c r="D441" s="59">
        <v>1976</v>
      </c>
      <c r="E441" s="60" t="s">
        <v>40</v>
      </c>
      <c r="F441" s="58" t="s">
        <v>317</v>
      </c>
      <c r="G441" s="71"/>
      <c r="H441" s="71"/>
      <c r="I441" s="62">
        <v>1</v>
      </c>
      <c r="J441" s="71"/>
      <c r="K441" s="63">
        <f>SUM(G441:J441)</f>
        <v>1</v>
      </c>
      <c r="L441" s="71"/>
      <c r="M441" s="74"/>
      <c r="N441" s="71"/>
      <c r="O441" s="72"/>
      <c r="P441" s="71"/>
      <c r="Q441" s="65">
        <v>3.3738425925925929E-2</v>
      </c>
      <c r="R441" s="38">
        <v>28</v>
      </c>
      <c r="S441" s="72"/>
      <c r="T441" s="71"/>
      <c r="U441" s="75"/>
      <c r="V441" s="71"/>
      <c r="W441" s="61">
        <v>28</v>
      </c>
      <c r="X441" s="71"/>
      <c r="Y441" s="71"/>
      <c r="Z441" s="87">
        <f>(SUM(U441:X441))-Y441</f>
        <v>28</v>
      </c>
      <c r="AA441" s="88">
        <v>54</v>
      </c>
      <c r="AB441" s="74"/>
      <c r="AC441" s="71"/>
      <c r="AD441" s="72"/>
      <c r="AE441" s="71"/>
      <c r="AF441" s="72"/>
      <c r="AG441" s="71"/>
      <c r="AH441" s="72"/>
      <c r="AI441" s="71"/>
      <c r="AJ441" s="75"/>
      <c r="AK441" s="71"/>
      <c r="AL441" s="71"/>
      <c r="AM441" s="71"/>
      <c r="AN441" s="71"/>
      <c r="AO441" s="71"/>
      <c r="AP441" s="113">
        <f>SUM(AJ441:AO441)</f>
        <v>0</v>
      </c>
      <c r="AQ441" s="71"/>
    </row>
    <row r="442" spans="1:43">
      <c r="A442" s="38">
        <v>55</v>
      </c>
      <c r="B442" s="86" t="s">
        <v>363</v>
      </c>
      <c r="C442" s="58" t="s">
        <v>278</v>
      </c>
      <c r="D442" s="59">
        <v>1979</v>
      </c>
      <c r="E442" s="60" t="s">
        <v>40</v>
      </c>
      <c r="F442" s="58" t="s">
        <v>362</v>
      </c>
      <c r="G442" s="71"/>
      <c r="H442" s="71"/>
      <c r="I442" s="62">
        <v>1</v>
      </c>
      <c r="J442" s="71"/>
      <c r="K442" s="63">
        <f>SUM(G442:J442)</f>
        <v>1</v>
      </c>
      <c r="L442" s="71"/>
      <c r="M442" s="74"/>
      <c r="N442" s="71"/>
      <c r="O442" s="72"/>
      <c r="P442" s="71"/>
      <c r="Q442" s="65">
        <v>3.4236111111111113E-2</v>
      </c>
      <c r="R442" s="38">
        <v>29</v>
      </c>
      <c r="S442" s="72"/>
      <c r="T442" s="71"/>
      <c r="U442" s="75"/>
      <c r="V442" s="71"/>
      <c r="W442" s="61">
        <v>29</v>
      </c>
      <c r="X442" s="71"/>
      <c r="Y442" s="71"/>
      <c r="Z442" s="87">
        <f>(SUM(U442:X442))-Y442</f>
        <v>29</v>
      </c>
      <c r="AA442" s="88">
        <v>55</v>
      </c>
      <c r="AB442" s="74"/>
      <c r="AC442" s="71"/>
      <c r="AD442" s="72"/>
      <c r="AE442" s="71"/>
      <c r="AF442" s="72"/>
      <c r="AG442" s="71"/>
      <c r="AH442" s="72"/>
      <c r="AI442" s="71"/>
      <c r="AJ442" s="75"/>
      <c r="AK442" s="71"/>
      <c r="AL442" s="71"/>
      <c r="AM442" s="71"/>
      <c r="AN442" s="71"/>
      <c r="AO442" s="71"/>
      <c r="AP442" s="113">
        <f>SUM(AJ442:AO442)</f>
        <v>0</v>
      </c>
      <c r="AQ442" s="71"/>
    </row>
    <row r="443" spans="1:43">
      <c r="A443" s="38">
        <v>56</v>
      </c>
      <c r="B443" s="119" t="s">
        <v>360</v>
      </c>
      <c r="C443" s="111" t="s">
        <v>143</v>
      </c>
      <c r="D443" s="45">
        <v>1981</v>
      </c>
      <c r="E443" s="38" t="s">
        <v>40</v>
      </c>
      <c r="F443" s="111" t="s">
        <v>4</v>
      </c>
      <c r="G443" s="61">
        <v>1</v>
      </c>
      <c r="H443" s="71"/>
      <c r="I443" s="81"/>
      <c r="J443" s="71"/>
      <c r="K443" s="63">
        <f>SUM(G443:J443)</f>
        <v>1</v>
      </c>
      <c r="L443" s="32">
        <v>1</v>
      </c>
      <c r="M443" s="64">
        <v>3.3032407407407406E-2</v>
      </c>
      <c r="N443" s="38">
        <v>29</v>
      </c>
      <c r="O443" s="72"/>
      <c r="P443" s="71"/>
      <c r="Q443" s="72"/>
      <c r="R443" s="71"/>
      <c r="S443" s="72"/>
      <c r="T443" s="71"/>
      <c r="U443" s="66">
        <v>29</v>
      </c>
      <c r="V443" s="71"/>
      <c r="W443" s="71"/>
      <c r="X443" s="71"/>
      <c r="Y443" s="71"/>
      <c r="Z443" s="87">
        <f>(SUM(U443:X443))-Y443</f>
        <v>29</v>
      </c>
      <c r="AA443" s="88">
        <v>56</v>
      </c>
      <c r="AB443" s="64">
        <v>3.3032407407407406E-2</v>
      </c>
      <c r="AC443" s="38">
        <v>19</v>
      </c>
      <c r="AD443" s="72"/>
      <c r="AE443" s="71"/>
      <c r="AF443" s="72"/>
      <c r="AG443" s="71"/>
      <c r="AH443" s="72"/>
      <c r="AI443" s="71"/>
      <c r="AJ443" s="66">
        <v>19</v>
      </c>
      <c r="AK443" s="71"/>
      <c r="AL443" s="71"/>
      <c r="AM443" s="71"/>
      <c r="AN443" s="71"/>
      <c r="AO443" s="71"/>
      <c r="AP443" s="76">
        <f>(SUM(AJ443:AM443)-AN443)+AO443</f>
        <v>19</v>
      </c>
      <c r="AQ443" s="71">
        <v>30</v>
      </c>
    </row>
    <row r="444" spans="1:43">
      <c r="A444" s="38">
        <v>57</v>
      </c>
      <c r="B444" s="86" t="s">
        <v>373</v>
      </c>
      <c r="C444" s="58" t="s">
        <v>374</v>
      </c>
      <c r="D444" s="59">
        <v>1983</v>
      </c>
      <c r="E444" s="60" t="s">
        <v>40</v>
      </c>
      <c r="F444" s="58" t="s">
        <v>106</v>
      </c>
      <c r="G444" s="71"/>
      <c r="H444" s="71"/>
      <c r="I444" s="62">
        <v>1</v>
      </c>
      <c r="J444" s="71"/>
      <c r="K444" s="63">
        <f>SUM(G444:J444)</f>
        <v>1</v>
      </c>
      <c r="L444" s="71"/>
      <c r="M444" s="74"/>
      <c r="N444" s="71"/>
      <c r="O444" s="72"/>
      <c r="P444" s="71"/>
      <c r="Q444" s="65">
        <v>3.4490740740740738E-2</v>
      </c>
      <c r="R444" s="38">
        <v>31</v>
      </c>
      <c r="S444" s="72"/>
      <c r="T444" s="71"/>
      <c r="U444" s="75"/>
      <c r="V444" s="71"/>
      <c r="W444" s="61">
        <v>31</v>
      </c>
      <c r="X444" s="71"/>
      <c r="Y444" s="71"/>
      <c r="Z444" s="87">
        <f>(SUM(U444:X444))-Y444</f>
        <v>31</v>
      </c>
      <c r="AA444" s="88">
        <v>57</v>
      </c>
      <c r="AB444" s="74"/>
      <c r="AC444" s="71"/>
      <c r="AD444" s="72"/>
      <c r="AE444" s="71"/>
      <c r="AF444" s="72"/>
      <c r="AG444" s="71"/>
      <c r="AH444" s="72"/>
      <c r="AI444" s="71"/>
      <c r="AJ444" s="75"/>
      <c r="AK444" s="71"/>
      <c r="AL444" s="71"/>
      <c r="AM444" s="71"/>
      <c r="AN444" s="71"/>
      <c r="AO444" s="71"/>
      <c r="AP444" s="113">
        <f>SUM(AJ444:AO444)</f>
        <v>0</v>
      </c>
      <c r="AQ444" s="71"/>
    </row>
    <row r="445" spans="1:43">
      <c r="A445" s="38">
        <v>58</v>
      </c>
      <c r="B445" s="119" t="s">
        <v>381</v>
      </c>
      <c r="C445" s="111" t="s">
        <v>129</v>
      </c>
      <c r="D445" s="45">
        <v>1974</v>
      </c>
      <c r="E445" s="38" t="s">
        <v>40</v>
      </c>
      <c r="F445" s="111" t="s">
        <v>41</v>
      </c>
      <c r="G445" s="61">
        <v>1</v>
      </c>
      <c r="H445" s="79"/>
      <c r="I445" s="81"/>
      <c r="J445" s="71"/>
      <c r="K445" s="63">
        <f>SUM(G445:J445)</f>
        <v>1</v>
      </c>
      <c r="L445" s="71"/>
      <c r="M445" s="64">
        <v>3.4999999999999996E-2</v>
      </c>
      <c r="N445" s="38">
        <v>33</v>
      </c>
      <c r="O445" s="72"/>
      <c r="P445" s="71"/>
      <c r="Q445" s="72"/>
      <c r="R445" s="71"/>
      <c r="S445" s="72"/>
      <c r="T445" s="71"/>
      <c r="U445" s="66">
        <v>33</v>
      </c>
      <c r="V445" s="71"/>
      <c r="W445" s="71"/>
      <c r="X445" s="71"/>
      <c r="Y445" s="71"/>
      <c r="Z445" s="87">
        <f>(SUM(U445:X445))-Y445</f>
        <v>33</v>
      </c>
      <c r="AA445" s="88">
        <v>58</v>
      </c>
      <c r="AB445" s="74"/>
      <c r="AC445" s="71"/>
      <c r="AD445" s="72"/>
      <c r="AE445" s="71"/>
      <c r="AF445" s="72"/>
      <c r="AG445" s="71"/>
      <c r="AH445" s="72"/>
      <c r="AI445" s="71"/>
      <c r="AJ445" s="75"/>
      <c r="AK445" s="71"/>
      <c r="AL445" s="71"/>
      <c r="AM445" s="71"/>
      <c r="AN445" s="71"/>
      <c r="AO445" s="71"/>
      <c r="AP445" s="113">
        <f>SUM(AJ445:AO445)</f>
        <v>0</v>
      </c>
      <c r="AQ445" s="71"/>
    </row>
    <row r="446" spans="1:43">
      <c r="A446" s="38">
        <v>59</v>
      </c>
      <c r="B446" s="86" t="s">
        <v>379</v>
      </c>
      <c r="C446" s="58" t="s">
        <v>281</v>
      </c>
      <c r="D446" s="59">
        <v>1975</v>
      </c>
      <c r="E446" s="60" t="s">
        <v>40</v>
      </c>
      <c r="F446" s="58" t="s">
        <v>215</v>
      </c>
      <c r="G446" s="71"/>
      <c r="H446" s="71"/>
      <c r="I446" s="62">
        <v>1</v>
      </c>
      <c r="J446" s="71"/>
      <c r="K446" s="63">
        <f>SUM(G446:J446)</f>
        <v>1</v>
      </c>
      <c r="L446" s="71"/>
      <c r="M446" s="74"/>
      <c r="N446" s="71"/>
      <c r="O446" s="72"/>
      <c r="P446" s="71"/>
      <c r="Q446" s="65">
        <v>3.5104166666666665E-2</v>
      </c>
      <c r="R446" s="38">
        <v>34</v>
      </c>
      <c r="S446" s="72"/>
      <c r="T446" s="71"/>
      <c r="U446" s="75"/>
      <c r="V446" s="71"/>
      <c r="W446" s="61">
        <v>34</v>
      </c>
      <c r="X446" s="71"/>
      <c r="Y446" s="71"/>
      <c r="Z446" s="87">
        <f>(SUM(U446:X446))-Y446</f>
        <v>34</v>
      </c>
      <c r="AA446" s="88">
        <v>59</v>
      </c>
      <c r="AB446" s="74"/>
      <c r="AC446" s="71"/>
      <c r="AD446" s="72"/>
      <c r="AE446" s="71"/>
      <c r="AF446" s="72"/>
      <c r="AG446" s="71"/>
      <c r="AH446" s="72"/>
      <c r="AI446" s="71"/>
      <c r="AJ446" s="75"/>
      <c r="AK446" s="71"/>
      <c r="AL446" s="71"/>
      <c r="AM446" s="71"/>
      <c r="AN446" s="71"/>
      <c r="AO446" s="71"/>
      <c r="AP446" s="113">
        <f>SUM(AJ446:AO446)</f>
        <v>0</v>
      </c>
      <c r="AQ446" s="71"/>
    </row>
    <row r="447" spans="1:43">
      <c r="A447" s="38">
        <v>60</v>
      </c>
      <c r="B447" s="119" t="s">
        <v>384</v>
      </c>
      <c r="C447" s="111" t="s">
        <v>71</v>
      </c>
      <c r="D447" s="45">
        <v>1976</v>
      </c>
      <c r="E447" s="38" t="s">
        <v>40</v>
      </c>
      <c r="F447" s="111" t="s">
        <v>229</v>
      </c>
      <c r="G447" s="61">
        <v>1</v>
      </c>
      <c r="H447" s="71"/>
      <c r="I447" s="81"/>
      <c r="J447" s="71"/>
      <c r="K447" s="63">
        <f>SUM(G447:J447)</f>
        <v>1</v>
      </c>
      <c r="L447" s="32">
        <v>1</v>
      </c>
      <c r="M447" s="64">
        <v>3.5543981481481475E-2</v>
      </c>
      <c r="N447" s="38">
        <v>35</v>
      </c>
      <c r="O447" s="72"/>
      <c r="P447" s="71"/>
      <c r="Q447" s="72"/>
      <c r="R447" s="71"/>
      <c r="S447" s="72"/>
      <c r="T447" s="71"/>
      <c r="U447" s="66">
        <v>35</v>
      </c>
      <c r="V447" s="71"/>
      <c r="W447" s="71"/>
      <c r="X447" s="71"/>
      <c r="Y447" s="71"/>
      <c r="Z447" s="87">
        <f>(SUM(U447:X447))-Y447</f>
        <v>35</v>
      </c>
      <c r="AA447" s="88">
        <v>60</v>
      </c>
      <c r="AB447" s="64">
        <v>3.5543981481481475E-2</v>
      </c>
      <c r="AC447" s="38">
        <v>22</v>
      </c>
      <c r="AD447" s="72"/>
      <c r="AE447" s="71"/>
      <c r="AF447" s="72"/>
      <c r="AG447" s="71"/>
      <c r="AH447" s="72"/>
      <c r="AI447" s="71"/>
      <c r="AJ447" s="66">
        <v>22</v>
      </c>
      <c r="AK447" s="71"/>
      <c r="AL447" s="71"/>
      <c r="AM447" s="71"/>
      <c r="AN447" s="71"/>
      <c r="AO447" s="71"/>
      <c r="AP447" s="76">
        <f>(SUM(AJ447:AM447)-AN447)+AO447</f>
        <v>22</v>
      </c>
      <c r="AQ447" s="71">
        <v>31</v>
      </c>
    </row>
    <row r="448" spans="1:43">
      <c r="A448" s="38">
        <v>61</v>
      </c>
      <c r="B448" s="119" t="s">
        <v>380</v>
      </c>
      <c r="C448" s="102" t="s">
        <v>148</v>
      </c>
      <c r="D448" s="45">
        <v>1980</v>
      </c>
      <c r="E448" s="38" t="s">
        <v>40</v>
      </c>
      <c r="F448" s="111" t="s">
        <v>140</v>
      </c>
      <c r="G448" s="61">
        <v>1</v>
      </c>
      <c r="H448" s="79"/>
      <c r="I448" s="81"/>
      <c r="J448" s="71"/>
      <c r="K448" s="63">
        <f>SUM(G448:J448)</f>
        <v>1</v>
      </c>
      <c r="L448" s="71"/>
      <c r="M448" s="64">
        <v>3.5937500000000004E-2</v>
      </c>
      <c r="N448" s="38">
        <v>37</v>
      </c>
      <c r="O448" s="72"/>
      <c r="P448" s="71"/>
      <c r="Q448" s="72"/>
      <c r="R448" s="71"/>
      <c r="S448" s="72"/>
      <c r="T448" s="71"/>
      <c r="U448" s="66">
        <v>37</v>
      </c>
      <c r="V448" s="71"/>
      <c r="W448" s="71"/>
      <c r="X448" s="71"/>
      <c r="Y448" s="71"/>
      <c r="Z448" s="87">
        <f>(SUM(U448:X448))-Y448</f>
        <v>37</v>
      </c>
      <c r="AA448" s="88">
        <v>61</v>
      </c>
      <c r="AB448" s="74"/>
      <c r="AC448" s="71"/>
      <c r="AD448" s="72"/>
      <c r="AE448" s="71"/>
      <c r="AF448" s="72"/>
      <c r="AG448" s="71"/>
      <c r="AH448" s="72"/>
      <c r="AI448" s="71"/>
      <c r="AJ448" s="75"/>
      <c r="AK448" s="71"/>
      <c r="AL448" s="71"/>
      <c r="AM448" s="71"/>
      <c r="AN448" s="71"/>
      <c r="AO448" s="71"/>
      <c r="AP448" s="113">
        <f>SUM(AJ448:AO448)</f>
        <v>0</v>
      </c>
      <c r="AQ448" s="71"/>
    </row>
    <row r="449" spans="1:43">
      <c r="A449" s="38">
        <v>62</v>
      </c>
      <c r="B449" s="119" t="s">
        <v>398</v>
      </c>
      <c r="C449" s="111" t="s">
        <v>88</v>
      </c>
      <c r="D449" s="45">
        <v>1975</v>
      </c>
      <c r="E449" s="38" t="s">
        <v>40</v>
      </c>
      <c r="F449" s="111" t="s">
        <v>399</v>
      </c>
      <c r="G449" s="61">
        <v>1</v>
      </c>
      <c r="H449" s="79"/>
      <c r="I449" s="81"/>
      <c r="J449" s="71"/>
      <c r="K449" s="63">
        <f>SUM(G449:J449)</f>
        <v>1</v>
      </c>
      <c r="L449" s="71"/>
      <c r="M449" s="64">
        <v>3.6076388888888887E-2</v>
      </c>
      <c r="N449" s="38">
        <v>38</v>
      </c>
      <c r="O449" s="72"/>
      <c r="P449" s="71"/>
      <c r="Q449" s="72"/>
      <c r="R449" s="71"/>
      <c r="S449" s="72"/>
      <c r="T449" s="71"/>
      <c r="U449" s="66">
        <v>38</v>
      </c>
      <c r="V449" s="71"/>
      <c r="W449" s="71"/>
      <c r="X449" s="71"/>
      <c r="Y449" s="71"/>
      <c r="Z449" s="87">
        <f>(SUM(U449:X449))-Y449</f>
        <v>38</v>
      </c>
      <c r="AA449" s="88">
        <v>62</v>
      </c>
      <c r="AB449" s="74"/>
      <c r="AC449" s="71"/>
      <c r="AD449" s="72"/>
      <c r="AE449" s="71"/>
      <c r="AF449" s="72"/>
      <c r="AG449" s="71"/>
      <c r="AH449" s="72"/>
      <c r="AI449" s="71"/>
      <c r="AJ449" s="75"/>
      <c r="AK449" s="71"/>
      <c r="AL449" s="71"/>
      <c r="AM449" s="71"/>
      <c r="AN449" s="71"/>
      <c r="AO449" s="71"/>
      <c r="AP449" s="113">
        <f>SUM(AJ449:AO449)</f>
        <v>0</v>
      </c>
      <c r="AQ449" s="71"/>
    </row>
    <row r="450" spans="1:43">
      <c r="A450" s="38">
        <v>63</v>
      </c>
      <c r="B450" s="86" t="s">
        <v>392</v>
      </c>
      <c r="C450" s="58" t="s">
        <v>393</v>
      </c>
      <c r="D450" s="59">
        <v>1977</v>
      </c>
      <c r="E450" s="60" t="s">
        <v>40</v>
      </c>
      <c r="F450" s="58" t="s">
        <v>317</v>
      </c>
      <c r="G450" s="71"/>
      <c r="H450" s="71"/>
      <c r="I450" s="62">
        <v>1</v>
      </c>
      <c r="J450" s="71"/>
      <c r="K450" s="63">
        <f>SUM(G450:J450)</f>
        <v>1</v>
      </c>
      <c r="L450" s="71"/>
      <c r="M450" s="74"/>
      <c r="N450" s="71"/>
      <c r="O450" s="72"/>
      <c r="P450" s="71"/>
      <c r="Q450" s="65">
        <v>3.619212962962963E-2</v>
      </c>
      <c r="R450" s="38">
        <v>38</v>
      </c>
      <c r="S450" s="72"/>
      <c r="T450" s="71"/>
      <c r="U450" s="75"/>
      <c r="V450" s="71"/>
      <c r="W450" s="61">
        <v>38</v>
      </c>
      <c r="X450" s="71"/>
      <c r="Y450" s="71"/>
      <c r="Z450" s="87">
        <f>(SUM(U450:X450))-Y450</f>
        <v>38</v>
      </c>
      <c r="AA450" s="88">
        <v>63</v>
      </c>
      <c r="AB450" s="74"/>
      <c r="AC450" s="71"/>
      <c r="AD450" s="72"/>
      <c r="AE450" s="71"/>
      <c r="AF450" s="72"/>
      <c r="AG450" s="71"/>
      <c r="AH450" s="72"/>
      <c r="AI450" s="71"/>
      <c r="AJ450" s="75"/>
      <c r="AK450" s="71"/>
      <c r="AL450" s="71"/>
      <c r="AM450" s="71"/>
      <c r="AN450" s="71"/>
      <c r="AO450" s="71"/>
      <c r="AP450" s="113">
        <f>SUM(AJ450:AO450)</f>
        <v>0</v>
      </c>
      <c r="AQ450" s="71"/>
    </row>
    <row r="451" spans="1:43">
      <c r="A451" s="38">
        <v>64</v>
      </c>
      <c r="B451" s="119" t="s">
        <v>128</v>
      </c>
      <c r="C451" s="111" t="s">
        <v>71</v>
      </c>
      <c r="D451" s="45">
        <v>1981</v>
      </c>
      <c r="E451" s="38" t="s">
        <v>40</v>
      </c>
      <c r="F451" s="111" t="s">
        <v>404</v>
      </c>
      <c r="G451" s="61">
        <v>1</v>
      </c>
      <c r="H451" s="79"/>
      <c r="I451" s="81"/>
      <c r="J451" s="71"/>
      <c r="K451" s="63">
        <f>SUM(G451:J451)</f>
        <v>1</v>
      </c>
      <c r="L451" s="32">
        <v>1</v>
      </c>
      <c r="M451" s="64">
        <v>3.6655092592592593E-2</v>
      </c>
      <c r="N451" s="38">
        <v>40</v>
      </c>
      <c r="O451" s="72"/>
      <c r="P451" s="71"/>
      <c r="Q451" s="72"/>
      <c r="R451" s="71"/>
      <c r="S451" s="72"/>
      <c r="T451" s="71"/>
      <c r="U451" s="66">
        <v>40</v>
      </c>
      <c r="V451" s="71"/>
      <c r="W451" s="71"/>
      <c r="X451" s="71"/>
      <c r="Y451" s="71"/>
      <c r="Z451" s="87">
        <f>(SUM(U451:X451))-Y451</f>
        <v>40</v>
      </c>
      <c r="AA451" s="88">
        <v>64</v>
      </c>
      <c r="AB451" s="64">
        <v>3.6655092592592593E-2</v>
      </c>
      <c r="AC451" s="38">
        <v>25</v>
      </c>
      <c r="AD451" s="72"/>
      <c r="AE451" s="71"/>
      <c r="AF451" s="72"/>
      <c r="AG451" s="71"/>
      <c r="AH451" s="72"/>
      <c r="AI451" s="71"/>
      <c r="AJ451" s="66">
        <v>25</v>
      </c>
      <c r="AK451" s="71"/>
      <c r="AL451" s="71"/>
      <c r="AM451" s="71"/>
      <c r="AN451" s="71"/>
      <c r="AO451" s="71"/>
      <c r="AP451" s="76">
        <f>(SUM(AJ451:AM451)-AN451)+AO451</f>
        <v>25</v>
      </c>
      <c r="AQ451" s="71">
        <v>33</v>
      </c>
    </row>
    <row r="452" spans="1:43">
      <c r="A452" s="38">
        <v>65</v>
      </c>
      <c r="B452" s="86" t="s">
        <v>412</v>
      </c>
      <c r="C452" s="58" t="s">
        <v>177</v>
      </c>
      <c r="D452" s="59">
        <v>1980</v>
      </c>
      <c r="E452" s="60" t="s">
        <v>40</v>
      </c>
      <c r="F452" s="58" t="s">
        <v>61</v>
      </c>
      <c r="G452" s="71"/>
      <c r="H452" s="71"/>
      <c r="I452" s="62">
        <v>1</v>
      </c>
      <c r="J452" s="71"/>
      <c r="K452" s="63">
        <f>SUM(G452:J452)</f>
        <v>1</v>
      </c>
      <c r="L452" s="71"/>
      <c r="M452" s="74"/>
      <c r="N452" s="71"/>
      <c r="O452" s="72"/>
      <c r="P452" s="71"/>
      <c r="Q452" s="65">
        <v>3.9722222222222221E-2</v>
      </c>
      <c r="R452" s="38">
        <v>41</v>
      </c>
      <c r="S452" s="72"/>
      <c r="T452" s="71"/>
      <c r="U452" s="75"/>
      <c r="V452" s="71"/>
      <c r="W452" s="61">
        <v>41</v>
      </c>
      <c r="X452" s="71"/>
      <c r="Y452" s="71"/>
      <c r="Z452" s="87">
        <f>(SUM(U452:X452))-Y452</f>
        <v>41</v>
      </c>
      <c r="AA452" s="88">
        <v>65</v>
      </c>
      <c r="AB452" s="74"/>
      <c r="AC452" s="71"/>
      <c r="AD452" s="72"/>
      <c r="AE452" s="71"/>
      <c r="AF452" s="65">
        <v>3.9722222222222221E-2</v>
      </c>
      <c r="AG452" s="38">
        <v>23</v>
      </c>
      <c r="AH452" s="72"/>
      <c r="AI452" s="71"/>
      <c r="AJ452" s="75"/>
      <c r="AK452" s="71"/>
      <c r="AL452" s="61">
        <v>23</v>
      </c>
      <c r="AM452" s="71"/>
      <c r="AN452" s="71"/>
      <c r="AO452" s="71"/>
      <c r="AP452" s="76">
        <f>(SUM(AJ452:AM452)-AN452)+AO452</f>
        <v>23</v>
      </c>
      <c r="AQ452" s="71">
        <v>32</v>
      </c>
    </row>
    <row r="453" spans="1:43">
      <c r="A453" s="38">
        <v>66</v>
      </c>
      <c r="B453" s="119" t="s">
        <v>83</v>
      </c>
      <c r="C453" s="111" t="s">
        <v>214</v>
      </c>
      <c r="D453" s="45">
        <v>1980</v>
      </c>
      <c r="E453" s="38" t="s">
        <v>40</v>
      </c>
      <c r="F453" s="111" t="s">
        <v>4</v>
      </c>
      <c r="G453" s="61">
        <v>1</v>
      </c>
      <c r="H453" s="71"/>
      <c r="I453" s="81"/>
      <c r="J453" s="71"/>
      <c r="K453" s="63">
        <f>SUM(G453:J453)</f>
        <v>1</v>
      </c>
      <c r="L453" s="32">
        <v>1</v>
      </c>
      <c r="M453" s="64">
        <v>4.0740740740740737E-2</v>
      </c>
      <c r="N453" s="38">
        <v>43</v>
      </c>
      <c r="O453" s="72"/>
      <c r="P453" s="71"/>
      <c r="Q453" s="72"/>
      <c r="R453" s="71"/>
      <c r="S453" s="72"/>
      <c r="T453" s="71"/>
      <c r="U453" s="66">
        <v>43</v>
      </c>
      <c r="V453" s="71"/>
      <c r="W453" s="71"/>
      <c r="X453" s="71"/>
      <c r="Y453" s="71"/>
      <c r="Z453" s="87">
        <f>(SUM(U453:X453))-Y453</f>
        <v>43</v>
      </c>
      <c r="AA453" s="88">
        <v>66</v>
      </c>
      <c r="AB453" s="64">
        <v>4.0740740740740737E-2</v>
      </c>
      <c r="AC453" s="38">
        <v>27</v>
      </c>
      <c r="AD453" s="72"/>
      <c r="AE453" s="71"/>
      <c r="AF453" s="72"/>
      <c r="AG453" s="71"/>
      <c r="AH453" s="72"/>
      <c r="AI453" s="71"/>
      <c r="AJ453" s="66">
        <v>27</v>
      </c>
      <c r="AK453" s="71"/>
      <c r="AL453" s="71"/>
      <c r="AM453" s="71"/>
      <c r="AN453" s="71"/>
      <c r="AO453" s="71"/>
      <c r="AP453" s="76">
        <f>(SUM(AJ453:AM453)-AN453)+AO453</f>
        <v>27</v>
      </c>
      <c r="AQ453" s="71">
        <v>34</v>
      </c>
    </row>
    <row r="454" spans="1:43">
      <c r="A454" s="38">
        <v>67</v>
      </c>
      <c r="B454" s="119" t="s">
        <v>427</v>
      </c>
      <c r="C454" s="111" t="s">
        <v>78</v>
      </c>
      <c r="D454" s="45">
        <v>1980</v>
      </c>
      <c r="E454" s="38" t="s">
        <v>40</v>
      </c>
      <c r="F454" s="111" t="s">
        <v>428</v>
      </c>
      <c r="G454" s="61">
        <v>1</v>
      </c>
      <c r="H454" s="71"/>
      <c r="I454" s="81"/>
      <c r="J454" s="71"/>
      <c r="K454" s="63">
        <f>SUM(G454:J454)</f>
        <v>1</v>
      </c>
      <c r="L454" s="71"/>
      <c r="M454" s="64">
        <v>4.5000000000000005E-2</v>
      </c>
      <c r="N454" s="38">
        <v>44</v>
      </c>
      <c r="O454" s="72"/>
      <c r="P454" s="71"/>
      <c r="Q454" s="72"/>
      <c r="R454" s="71"/>
      <c r="S454" s="72"/>
      <c r="T454" s="71"/>
      <c r="U454" s="66">
        <v>44</v>
      </c>
      <c r="V454" s="71"/>
      <c r="W454" s="71"/>
      <c r="X454" s="71"/>
      <c r="Y454" s="71"/>
      <c r="Z454" s="87">
        <f>(SUM(U454:X454))-Y454</f>
        <v>44</v>
      </c>
      <c r="AA454" s="88">
        <v>67</v>
      </c>
      <c r="AB454" s="74"/>
      <c r="AC454" s="71"/>
      <c r="AD454" s="72"/>
      <c r="AE454" s="71"/>
      <c r="AF454" s="72"/>
      <c r="AG454" s="71"/>
      <c r="AH454" s="72"/>
      <c r="AI454" s="71"/>
      <c r="AJ454" s="75"/>
      <c r="AK454" s="71"/>
      <c r="AL454" s="71"/>
      <c r="AM454" s="71"/>
      <c r="AN454" s="71"/>
      <c r="AO454" s="71"/>
      <c r="AP454" s="113">
        <f>SUM(AJ454:AO454)</f>
        <v>0</v>
      </c>
      <c r="AQ454" s="71"/>
    </row>
    <row r="455" spans="1:43">
      <c r="A455" s="126" t="s">
        <v>17</v>
      </c>
      <c r="B455" s="102"/>
      <c r="C455" s="102"/>
      <c r="D455" s="103"/>
      <c r="E455" s="52"/>
      <c r="F455" s="102"/>
      <c r="G455" s="52"/>
      <c r="H455" s="52"/>
      <c r="I455" s="92"/>
      <c r="J455" s="52"/>
      <c r="K455" s="93"/>
      <c r="L455" s="52"/>
      <c r="M455" s="95"/>
      <c r="N455" s="52"/>
      <c r="O455" s="96"/>
      <c r="P455" s="52"/>
      <c r="Q455" s="96"/>
      <c r="R455" s="52"/>
      <c r="S455" s="96"/>
      <c r="T455" s="52"/>
      <c r="U455" s="97"/>
      <c r="V455" s="52"/>
      <c r="W455" s="52"/>
      <c r="X455" s="52"/>
      <c r="Y455" s="52"/>
      <c r="Z455" s="98"/>
      <c r="AA455" s="99"/>
      <c r="AB455" s="95"/>
      <c r="AC455" s="52"/>
      <c r="AD455" s="96"/>
      <c r="AE455" s="52"/>
      <c r="AF455" s="96"/>
      <c r="AG455" s="52"/>
      <c r="AH455" s="96"/>
      <c r="AI455" s="52"/>
      <c r="AJ455" s="97"/>
      <c r="AK455" s="52"/>
      <c r="AL455" s="52"/>
      <c r="AM455" s="52"/>
      <c r="AN455" s="52"/>
      <c r="AO455" s="52"/>
      <c r="AP455" s="121"/>
      <c r="AQ455" s="52"/>
    </row>
    <row r="456" spans="1:43">
      <c r="A456" s="38">
        <v>1</v>
      </c>
      <c r="B456" s="122" t="s">
        <v>98</v>
      </c>
      <c r="C456" s="111" t="s">
        <v>99</v>
      </c>
      <c r="D456" s="45">
        <v>1971</v>
      </c>
      <c r="E456" s="38" t="s">
        <v>100</v>
      </c>
      <c r="F456" s="111" t="s">
        <v>101</v>
      </c>
      <c r="G456" s="61">
        <v>1</v>
      </c>
      <c r="H456" s="61">
        <v>1</v>
      </c>
      <c r="I456" s="62">
        <v>1</v>
      </c>
      <c r="J456" s="61">
        <v>1</v>
      </c>
      <c r="K456" s="63">
        <f>SUM(G456:J456)</f>
        <v>4</v>
      </c>
      <c r="L456" s="71"/>
      <c r="M456" s="64">
        <v>3.2210648148148148E-2</v>
      </c>
      <c r="N456" s="38">
        <v>8</v>
      </c>
      <c r="O456" s="65">
        <v>3.1863425925925927E-2</v>
      </c>
      <c r="P456" s="38">
        <v>2</v>
      </c>
      <c r="Q456" s="65">
        <v>3.0636574074074076E-2</v>
      </c>
      <c r="R456" s="38">
        <v>3</v>
      </c>
      <c r="S456" s="65">
        <v>3.2627314814814817E-2</v>
      </c>
      <c r="T456" s="38">
        <v>1</v>
      </c>
      <c r="U456" s="66">
        <v>8</v>
      </c>
      <c r="V456" s="61">
        <v>2</v>
      </c>
      <c r="W456" s="61">
        <v>3</v>
      </c>
      <c r="X456" s="61">
        <v>1</v>
      </c>
      <c r="Y456" s="61">
        <v>8</v>
      </c>
      <c r="Z456" s="67">
        <f>(SUM(U456:X456))-Y456</f>
        <v>6</v>
      </c>
      <c r="AA456" s="73">
        <v>1</v>
      </c>
      <c r="AB456" s="74"/>
      <c r="AC456" s="71"/>
      <c r="AD456" s="72"/>
      <c r="AE456" s="71"/>
      <c r="AF456" s="72"/>
      <c r="AG456" s="71"/>
      <c r="AH456" s="72"/>
      <c r="AI456" s="71"/>
      <c r="AJ456" s="75"/>
      <c r="AK456" s="71"/>
      <c r="AL456" s="71"/>
      <c r="AM456" s="71"/>
      <c r="AN456" s="71"/>
      <c r="AO456" s="71"/>
      <c r="AP456" s="113">
        <f>SUM(AJ456:AO456)</f>
        <v>0</v>
      </c>
      <c r="AQ456" s="71"/>
    </row>
    <row r="457" spans="1:43">
      <c r="A457" s="38">
        <v>2</v>
      </c>
      <c r="B457" s="122" t="s">
        <v>111</v>
      </c>
      <c r="C457" s="111" t="s">
        <v>112</v>
      </c>
      <c r="D457" s="45">
        <v>1967</v>
      </c>
      <c r="E457" s="38" t="s">
        <v>100</v>
      </c>
      <c r="F457" s="111" t="s">
        <v>113</v>
      </c>
      <c r="G457" s="61">
        <v>1</v>
      </c>
      <c r="H457" s="61">
        <v>1</v>
      </c>
      <c r="I457" s="62">
        <v>1</v>
      </c>
      <c r="J457" s="71"/>
      <c r="K457" s="63">
        <f>SUM(G457:J457)</f>
        <v>3</v>
      </c>
      <c r="L457" s="84"/>
      <c r="M457" s="64">
        <v>2.9837962962962965E-2</v>
      </c>
      <c r="N457" s="38">
        <v>3</v>
      </c>
      <c r="O457" s="65">
        <v>3.1666666666666669E-2</v>
      </c>
      <c r="P457" s="38">
        <v>1</v>
      </c>
      <c r="Q457" s="65">
        <v>3.1446759259259258E-2</v>
      </c>
      <c r="R457" s="38">
        <v>5</v>
      </c>
      <c r="S457" s="72"/>
      <c r="T457" s="71"/>
      <c r="U457" s="66">
        <v>3</v>
      </c>
      <c r="V457" s="61">
        <v>1</v>
      </c>
      <c r="W457" s="61">
        <v>5</v>
      </c>
      <c r="X457" s="71"/>
      <c r="Y457" s="71"/>
      <c r="Z457" s="67">
        <f>(SUM(U457:X457))-Y457</f>
        <v>9</v>
      </c>
      <c r="AA457" s="73">
        <v>2</v>
      </c>
      <c r="AB457" s="74"/>
      <c r="AC457" s="71"/>
      <c r="AD457" s="72"/>
      <c r="AE457" s="71"/>
      <c r="AF457" s="72"/>
      <c r="AG457" s="71"/>
      <c r="AH457" s="72"/>
      <c r="AI457" s="71"/>
      <c r="AJ457" s="75"/>
      <c r="AK457" s="71"/>
      <c r="AL457" s="71"/>
      <c r="AM457" s="71"/>
      <c r="AN457" s="71"/>
      <c r="AO457" s="71"/>
      <c r="AP457" s="113">
        <f>SUM(AJ457:AO457)</f>
        <v>0</v>
      </c>
      <c r="AQ457" s="71"/>
    </row>
    <row r="458" spans="1:43">
      <c r="A458" s="38">
        <v>3</v>
      </c>
      <c r="B458" s="122" t="s">
        <v>65</v>
      </c>
      <c r="C458" s="111" t="s">
        <v>117</v>
      </c>
      <c r="D458" s="45">
        <v>1968</v>
      </c>
      <c r="E458" s="38" t="s">
        <v>100</v>
      </c>
      <c r="F458" s="111" t="s">
        <v>68</v>
      </c>
      <c r="G458" s="61">
        <v>1</v>
      </c>
      <c r="H458" s="78">
        <v>1</v>
      </c>
      <c r="I458" s="62">
        <v>1</v>
      </c>
      <c r="J458" s="61">
        <v>1</v>
      </c>
      <c r="K458" s="63">
        <f>SUM(G458:J458)</f>
        <v>4</v>
      </c>
      <c r="L458" s="32">
        <v>1</v>
      </c>
      <c r="M458" s="64">
        <v>3.138888888888889E-2</v>
      </c>
      <c r="N458" s="38">
        <v>5</v>
      </c>
      <c r="O458" s="65">
        <v>3.2048611111111111E-2</v>
      </c>
      <c r="P458" s="38">
        <v>3</v>
      </c>
      <c r="Q458" s="65">
        <v>3.2743055555555553E-2</v>
      </c>
      <c r="R458" s="38">
        <v>7</v>
      </c>
      <c r="S458" s="65">
        <v>3.3136574074074075E-2</v>
      </c>
      <c r="T458" s="38">
        <v>2</v>
      </c>
      <c r="U458" s="66">
        <v>5</v>
      </c>
      <c r="V458" s="61">
        <v>3</v>
      </c>
      <c r="W458" s="61">
        <v>7</v>
      </c>
      <c r="X458" s="61">
        <v>2</v>
      </c>
      <c r="Y458" s="61">
        <v>7</v>
      </c>
      <c r="Z458" s="67">
        <f>(SUM(U458:X458))-Y458</f>
        <v>10</v>
      </c>
      <c r="AA458" s="73">
        <v>3</v>
      </c>
      <c r="AB458" s="64">
        <v>3.138888888888889E-2</v>
      </c>
      <c r="AC458" s="38">
        <v>1</v>
      </c>
      <c r="AD458" s="65">
        <v>3.2048611111111111E-2</v>
      </c>
      <c r="AE458" s="38">
        <v>1</v>
      </c>
      <c r="AF458" s="65">
        <v>3.2743055555555553E-2</v>
      </c>
      <c r="AG458" s="38">
        <v>2</v>
      </c>
      <c r="AH458" s="65">
        <v>3.3136574074074075E-2</v>
      </c>
      <c r="AI458" s="38">
        <v>1</v>
      </c>
      <c r="AJ458" s="66">
        <v>1</v>
      </c>
      <c r="AK458" s="61">
        <v>1</v>
      </c>
      <c r="AL458" s="61">
        <v>2</v>
      </c>
      <c r="AM458" s="61">
        <v>1</v>
      </c>
      <c r="AN458" s="61">
        <v>2</v>
      </c>
      <c r="AO458" s="61">
        <v>-3</v>
      </c>
      <c r="AP458" s="69">
        <f>(SUM(AJ458:AM458)-AN458)+AO458</f>
        <v>0</v>
      </c>
      <c r="AQ458" s="38">
        <v>1</v>
      </c>
    </row>
    <row r="459" spans="1:43">
      <c r="A459" s="38">
        <v>4</v>
      </c>
      <c r="B459" s="122" t="s">
        <v>122</v>
      </c>
      <c r="C459" s="102" t="s">
        <v>63</v>
      </c>
      <c r="D459" s="45">
        <v>1969</v>
      </c>
      <c r="E459" s="38" t="s">
        <v>100</v>
      </c>
      <c r="F459" s="111" t="s">
        <v>61</v>
      </c>
      <c r="G459" s="61">
        <v>1</v>
      </c>
      <c r="H459" s="61">
        <v>1</v>
      </c>
      <c r="I459" s="62">
        <v>1</v>
      </c>
      <c r="J459" s="61">
        <v>1</v>
      </c>
      <c r="K459" s="63">
        <f>SUM(G459:J459)</f>
        <v>4</v>
      </c>
      <c r="L459" s="32">
        <v>1</v>
      </c>
      <c r="M459" s="64">
        <v>3.1956018518518516E-2</v>
      </c>
      <c r="N459" s="38">
        <v>7</v>
      </c>
      <c r="O459" s="65">
        <v>3.3159722222222222E-2</v>
      </c>
      <c r="P459" s="38">
        <v>5</v>
      </c>
      <c r="Q459" s="65">
        <v>3.1064814814814812E-2</v>
      </c>
      <c r="R459" s="38">
        <v>4</v>
      </c>
      <c r="S459" s="65">
        <v>3.4398148148148143E-2</v>
      </c>
      <c r="T459" s="38">
        <v>4</v>
      </c>
      <c r="U459" s="66">
        <v>7</v>
      </c>
      <c r="V459" s="61">
        <v>5</v>
      </c>
      <c r="W459" s="61">
        <v>4</v>
      </c>
      <c r="X459" s="61">
        <v>4</v>
      </c>
      <c r="Y459" s="61">
        <v>7</v>
      </c>
      <c r="Z459" s="67">
        <f>(SUM(U459:X459))-Y459</f>
        <v>13</v>
      </c>
      <c r="AA459" s="73">
        <v>4</v>
      </c>
      <c r="AB459" s="64">
        <v>3.1956018518518516E-2</v>
      </c>
      <c r="AC459" s="38">
        <v>2</v>
      </c>
      <c r="AD459" s="65">
        <v>3.3159722222222222E-2</v>
      </c>
      <c r="AE459" s="38">
        <v>3</v>
      </c>
      <c r="AF459" s="65">
        <v>3.1064814814814812E-2</v>
      </c>
      <c r="AG459" s="38">
        <v>1</v>
      </c>
      <c r="AH459" s="65">
        <v>3.4398148148148143E-2</v>
      </c>
      <c r="AI459" s="38">
        <v>2</v>
      </c>
      <c r="AJ459" s="66">
        <v>2</v>
      </c>
      <c r="AK459" s="61">
        <v>3</v>
      </c>
      <c r="AL459" s="61">
        <v>1</v>
      </c>
      <c r="AM459" s="61">
        <v>2</v>
      </c>
      <c r="AN459" s="61">
        <v>3</v>
      </c>
      <c r="AO459" s="61">
        <v>-3</v>
      </c>
      <c r="AP459" s="69">
        <f>(SUM(AJ459:AM459)-AN459)+AO459</f>
        <v>2</v>
      </c>
      <c r="AQ459" s="38">
        <v>2</v>
      </c>
    </row>
    <row r="460" spans="1:43">
      <c r="A460" s="38">
        <v>5</v>
      </c>
      <c r="B460" s="122" t="s">
        <v>135</v>
      </c>
      <c r="C460" s="111" t="s">
        <v>136</v>
      </c>
      <c r="D460" s="45">
        <v>1970</v>
      </c>
      <c r="E460" s="38" t="s">
        <v>100</v>
      </c>
      <c r="F460" s="111" t="s">
        <v>4</v>
      </c>
      <c r="G460" s="61">
        <v>1</v>
      </c>
      <c r="H460" s="61">
        <v>1</v>
      </c>
      <c r="I460" s="62">
        <v>1</v>
      </c>
      <c r="J460" s="61">
        <v>1</v>
      </c>
      <c r="K460" s="63">
        <f>SUM(G460:J460)</f>
        <v>4</v>
      </c>
      <c r="L460" s="32">
        <v>1</v>
      </c>
      <c r="M460" s="64">
        <v>3.3113425925925928E-2</v>
      </c>
      <c r="N460" s="38">
        <v>10</v>
      </c>
      <c r="O460" s="65">
        <v>3.3530092592592591E-2</v>
      </c>
      <c r="P460" s="38">
        <v>6</v>
      </c>
      <c r="Q460" s="65">
        <v>3.3252314814814811E-2</v>
      </c>
      <c r="R460" s="38">
        <v>9</v>
      </c>
      <c r="S460" s="65">
        <v>3.5578703703703703E-2</v>
      </c>
      <c r="T460" s="38">
        <v>5</v>
      </c>
      <c r="U460" s="66">
        <v>10</v>
      </c>
      <c r="V460" s="61">
        <v>6</v>
      </c>
      <c r="W460" s="61">
        <v>9</v>
      </c>
      <c r="X460" s="61">
        <v>5</v>
      </c>
      <c r="Y460" s="61">
        <v>10</v>
      </c>
      <c r="Z460" s="67">
        <f>(SUM(U460:X460))-Y460</f>
        <v>20</v>
      </c>
      <c r="AA460" s="73">
        <v>5</v>
      </c>
      <c r="AB460" s="64">
        <v>3.3113425925925928E-2</v>
      </c>
      <c r="AC460" s="38">
        <v>4</v>
      </c>
      <c r="AD460" s="65">
        <v>3.3530092592592591E-2</v>
      </c>
      <c r="AE460" s="38">
        <v>4</v>
      </c>
      <c r="AF460" s="85" t="s">
        <v>137</v>
      </c>
      <c r="AG460" s="38">
        <v>4</v>
      </c>
      <c r="AH460" s="65">
        <v>3.5578703703703703E-2</v>
      </c>
      <c r="AI460" s="38">
        <v>3</v>
      </c>
      <c r="AJ460" s="66">
        <v>4</v>
      </c>
      <c r="AK460" s="61">
        <v>4</v>
      </c>
      <c r="AL460" s="61">
        <v>4</v>
      </c>
      <c r="AM460" s="61">
        <v>3</v>
      </c>
      <c r="AN460" s="61">
        <v>4</v>
      </c>
      <c r="AO460" s="61">
        <v>-3</v>
      </c>
      <c r="AP460" s="69">
        <f>(SUM(AJ460:AM460)-AN460)+AO460</f>
        <v>8</v>
      </c>
      <c r="AQ460" s="38">
        <v>3</v>
      </c>
    </row>
    <row r="461" spans="1:43">
      <c r="A461" s="38">
        <v>6</v>
      </c>
      <c r="B461" s="122" t="s">
        <v>85</v>
      </c>
      <c r="C461" s="111" t="s">
        <v>141</v>
      </c>
      <c r="D461" s="45">
        <v>1969</v>
      </c>
      <c r="E461" s="38" t="s">
        <v>100</v>
      </c>
      <c r="F461" s="111" t="s">
        <v>61</v>
      </c>
      <c r="G461" s="61">
        <v>1</v>
      </c>
      <c r="H461" s="78">
        <v>1</v>
      </c>
      <c r="I461" s="62">
        <v>1</v>
      </c>
      <c r="J461" s="71"/>
      <c r="K461" s="63">
        <f>SUM(G461:J461)</f>
        <v>3</v>
      </c>
      <c r="L461" s="32">
        <v>1</v>
      </c>
      <c r="M461" s="64">
        <v>3.2384259259259258E-2</v>
      </c>
      <c r="N461" s="38">
        <v>9</v>
      </c>
      <c r="O461" s="65">
        <v>3.2650462962962964E-2</v>
      </c>
      <c r="P461" s="38">
        <v>4</v>
      </c>
      <c r="Q461" s="65">
        <v>3.3171296296296296E-2</v>
      </c>
      <c r="R461" s="38">
        <v>8</v>
      </c>
      <c r="S461" s="72"/>
      <c r="T461" s="71"/>
      <c r="U461" s="66">
        <v>9</v>
      </c>
      <c r="V461" s="61">
        <v>4</v>
      </c>
      <c r="W461" s="61">
        <v>8</v>
      </c>
      <c r="X461" s="71"/>
      <c r="Y461" s="71"/>
      <c r="Z461" s="67">
        <f>(SUM(U461:X461))-Y461</f>
        <v>21</v>
      </c>
      <c r="AA461" s="73">
        <v>6</v>
      </c>
      <c r="AB461" s="64">
        <v>3.2384259259259258E-2</v>
      </c>
      <c r="AC461" s="38">
        <v>3</v>
      </c>
      <c r="AD461" s="65">
        <v>3.2650462962962964E-2</v>
      </c>
      <c r="AE461" s="38">
        <v>2</v>
      </c>
      <c r="AF461" s="65">
        <v>3.3171296296296296E-2</v>
      </c>
      <c r="AG461" s="38">
        <v>3</v>
      </c>
      <c r="AH461" s="72"/>
      <c r="AI461" s="71"/>
      <c r="AJ461" s="66">
        <v>3</v>
      </c>
      <c r="AK461" s="61">
        <v>2</v>
      </c>
      <c r="AL461" s="61">
        <v>3</v>
      </c>
      <c r="AM461" s="71"/>
      <c r="AN461" s="71"/>
      <c r="AO461" s="71"/>
      <c r="AP461" s="69">
        <f>(SUM(AJ461:AM461)-AN461)+AO461</f>
        <v>8</v>
      </c>
      <c r="AQ461" s="38">
        <v>4</v>
      </c>
    </row>
    <row r="462" spans="1:43">
      <c r="A462" s="38">
        <v>7</v>
      </c>
      <c r="B462" s="122" t="s">
        <v>154</v>
      </c>
      <c r="C462" s="102" t="s">
        <v>155</v>
      </c>
      <c r="D462" s="45">
        <v>1964</v>
      </c>
      <c r="E462" s="38" t="s">
        <v>100</v>
      </c>
      <c r="F462" s="102" t="s">
        <v>61</v>
      </c>
      <c r="G462" s="61">
        <v>1</v>
      </c>
      <c r="H462" s="61">
        <v>1</v>
      </c>
      <c r="I462" s="62">
        <v>1</v>
      </c>
      <c r="J462" s="61">
        <v>1</v>
      </c>
      <c r="K462" s="63">
        <f>SUM(G462:J462)</f>
        <v>4</v>
      </c>
      <c r="L462" s="32">
        <v>1</v>
      </c>
      <c r="M462" s="64">
        <v>3.3912037037037039E-2</v>
      </c>
      <c r="N462" s="38">
        <v>11</v>
      </c>
      <c r="O462" s="65">
        <v>3.5266203703703702E-2</v>
      </c>
      <c r="P462" s="38">
        <v>7</v>
      </c>
      <c r="Q462" s="65">
        <v>3.516203703703704E-2</v>
      </c>
      <c r="R462" s="38">
        <v>14</v>
      </c>
      <c r="S462" s="65">
        <v>3.7511574074074072E-2</v>
      </c>
      <c r="T462" s="38">
        <v>9</v>
      </c>
      <c r="U462" s="66">
        <v>11</v>
      </c>
      <c r="V462" s="61">
        <v>7</v>
      </c>
      <c r="W462" s="61">
        <v>14</v>
      </c>
      <c r="X462" s="61">
        <v>9</v>
      </c>
      <c r="Y462" s="61">
        <v>14</v>
      </c>
      <c r="Z462" s="67">
        <f>(SUM(U462:X462))-Y462</f>
        <v>27</v>
      </c>
      <c r="AA462" s="73">
        <v>7</v>
      </c>
      <c r="AB462" s="64">
        <v>3.3912037037037039E-2</v>
      </c>
      <c r="AC462" s="38">
        <v>5</v>
      </c>
      <c r="AD462" s="65">
        <v>3.5266203703703702E-2</v>
      </c>
      <c r="AE462" s="38">
        <v>5</v>
      </c>
      <c r="AF462" s="65">
        <v>3.516203703703704E-2</v>
      </c>
      <c r="AG462" s="38">
        <v>5</v>
      </c>
      <c r="AH462" s="65">
        <v>3.7511574074074072E-2</v>
      </c>
      <c r="AI462" s="38">
        <v>5</v>
      </c>
      <c r="AJ462" s="66">
        <v>5</v>
      </c>
      <c r="AK462" s="61">
        <v>5</v>
      </c>
      <c r="AL462" s="61">
        <v>5</v>
      </c>
      <c r="AM462" s="61">
        <v>5</v>
      </c>
      <c r="AN462" s="61">
        <v>5</v>
      </c>
      <c r="AO462" s="61">
        <v>-3</v>
      </c>
      <c r="AP462" s="69">
        <f>(SUM(AJ462:AM462)-AN462)+AO462</f>
        <v>12</v>
      </c>
      <c r="AQ462" s="38">
        <v>5</v>
      </c>
    </row>
    <row r="463" spans="1:43">
      <c r="A463" s="38">
        <v>8</v>
      </c>
      <c r="B463" s="119" t="s">
        <v>195</v>
      </c>
      <c r="C463" s="111" t="s">
        <v>155</v>
      </c>
      <c r="D463" s="45">
        <v>1970</v>
      </c>
      <c r="E463" s="38" t="s">
        <v>100</v>
      </c>
      <c r="F463" s="111" t="s">
        <v>196</v>
      </c>
      <c r="G463" s="61">
        <v>1</v>
      </c>
      <c r="H463" s="71"/>
      <c r="I463" s="62">
        <v>1</v>
      </c>
      <c r="J463" s="71"/>
      <c r="K463" s="63">
        <f>SUM(G463:J463)</f>
        <v>2</v>
      </c>
      <c r="L463" s="84"/>
      <c r="M463" s="64">
        <v>2.9560185185185189E-2</v>
      </c>
      <c r="N463" s="38">
        <v>1</v>
      </c>
      <c r="O463" s="72"/>
      <c r="P463" s="71"/>
      <c r="Q463" s="65">
        <v>3.0405092592592591E-2</v>
      </c>
      <c r="R463" s="38">
        <v>2</v>
      </c>
      <c r="S463" s="72"/>
      <c r="T463" s="71"/>
      <c r="U463" s="66">
        <v>1</v>
      </c>
      <c r="V463" s="71"/>
      <c r="W463" s="61">
        <v>2</v>
      </c>
      <c r="X463" s="71"/>
      <c r="Y463" s="71"/>
      <c r="Z463" s="87">
        <f>(SUM(U463:X463))-Y463</f>
        <v>3</v>
      </c>
      <c r="AA463" s="88">
        <v>8</v>
      </c>
      <c r="AB463" s="74"/>
      <c r="AC463" s="71"/>
      <c r="AD463" s="72"/>
      <c r="AE463" s="71"/>
      <c r="AF463" s="72"/>
      <c r="AG463" s="71"/>
      <c r="AH463" s="72"/>
      <c r="AI463" s="71"/>
      <c r="AJ463" s="75"/>
      <c r="AK463" s="71"/>
      <c r="AL463" s="71"/>
      <c r="AM463" s="71"/>
      <c r="AN463" s="71"/>
      <c r="AO463" s="71"/>
      <c r="AP463" s="113">
        <f>SUM(AJ463:AO463)</f>
        <v>0</v>
      </c>
      <c r="AQ463" s="71"/>
    </row>
    <row r="464" spans="1:43">
      <c r="A464" s="38">
        <v>9</v>
      </c>
      <c r="B464" s="86" t="s">
        <v>205</v>
      </c>
      <c r="C464" s="58" t="s">
        <v>71</v>
      </c>
      <c r="D464" s="59">
        <v>1965</v>
      </c>
      <c r="E464" s="60" t="s">
        <v>100</v>
      </c>
      <c r="F464" s="58" t="s">
        <v>206</v>
      </c>
      <c r="G464" s="71"/>
      <c r="H464" s="71"/>
      <c r="I464" s="62">
        <v>1</v>
      </c>
      <c r="J464" s="61">
        <v>1</v>
      </c>
      <c r="K464" s="63">
        <f>SUM(G464:J464)</f>
        <v>2</v>
      </c>
      <c r="L464" s="71"/>
      <c r="M464" s="74"/>
      <c r="N464" s="71"/>
      <c r="O464" s="72"/>
      <c r="P464" s="71"/>
      <c r="Q464" s="65">
        <v>3.4675925925925923E-2</v>
      </c>
      <c r="R464" s="38">
        <v>13</v>
      </c>
      <c r="S464" s="65">
        <v>3.7118055555555557E-2</v>
      </c>
      <c r="T464" s="38">
        <v>8</v>
      </c>
      <c r="U464" s="75"/>
      <c r="V464" s="71"/>
      <c r="W464" s="61">
        <v>13</v>
      </c>
      <c r="X464" s="61">
        <v>8</v>
      </c>
      <c r="Y464" s="71"/>
      <c r="Z464" s="87">
        <f>(SUM(U464:X464))-Y464</f>
        <v>21</v>
      </c>
      <c r="AA464" s="88">
        <v>9</v>
      </c>
      <c r="AB464" s="74"/>
      <c r="AC464" s="71"/>
      <c r="AD464" s="72"/>
      <c r="AE464" s="71"/>
      <c r="AF464" s="72"/>
      <c r="AG464" s="71"/>
      <c r="AH464" s="72"/>
      <c r="AI464" s="71"/>
      <c r="AJ464" s="75"/>
      <c r="AK464" s="71"/>
      <c r="AL464" s="71"/>
      <c r="AM464" s="71"/>
      <c r="AN464" s="71"/>
      <c r="AO464" s="71"/>
      <c r="AP464" s="113">
        <f>SUM(AJ464:AO464)</f>
        <v>0</v>
      </c>
      <c r="AQ464" s="71"/>
    </row>
    <row r="465" spans="1:43">
      <c r="A465" s="38">
        <v>10</v>
      </c>
      <c r="B465" s="118" t="s">
        <v>212</v>
      </c>
      <c r="C465" s="117" t="s">
        <v>155</v>
      </c>
      <c r="D465" s="45">
        <v>1969</v>
      </c>
      <c r="E465" s="42" t="s">
        <v>100</v>
      </c>
      <c r="F465" s="117" t="s">
        <v>163</v>
      </c>
      <c r="G465" s="71"/>
      <c r="H465" s="61">
        <v>1</v>
      </c>
      <c r="I465" s="81"/>
      <c r="J465" s="61">
        <v>1</v>
      </c>
      <c r="K465" s="63">
        <f>SUM(G465:J465)</f>
        <v>2</v>
      </c>
      <c r="L465" s="71"/>
      <c r="M465" s="74"/>
      <c r="N465" s="71"/>
      <c r="O465" s="65">
        <v>5.3680555555555558E-2</v>
      </c>
      <c r="P465" s="38">
        <v>9</v>
      </c>
      <c r="Q465" s="72"/>
      <c r="R465" s="71"/>
      <c r="S465" s="65">
        <v>5.7442129629629628E-2</v>
      </c>
      <c r="T465" s="38">
        <v>12</v>
      </c>
      <c r="U465" s="75"/>
      <c r="V465" s="61">
        <v>9</v>
      </c>
      <c r="W465" s="71"/>
      <c r="X465" s="61">
        <v>12</v>
      </c>
      <c r="Y465" s="71"/>
      <c r="Z465" s="87">
        <f>(SUM(U465:X465))-Y465</f>
        <v>21</v>
      </c>
      <c r="AA465" s="88">
        <v>10</v>
      </c>
      <c r="AB465" s="74"/>
      <c r="AC465" s="71"/>
      <c r="AD465" s="72"/>
      <c r="AE465" s="71"/>
      <c r="AF465" s="72"/>
      <c r="AG465" s="71"/>
      <c r="AH465" s="72"/>
      <c r="AI465" s="71"/>
      <c r="AJ465" s="75"/>
      <c r="AK465" s="71"/>
      <c r="AL465" s="71"/>
      <c r="AM465" s="71"/>
      <c r="AN465" s="71"/>
      <c r="AO465" s="71"/>
      <c r="AP465" s="113">
        <f>SUM(AJ465:AO465)</f>
        <v>0</v>
      </c>
      <c r="AQ465" s="71"/>
    </row>
    <row r="466" spans="1:43">
      <c r="A466" s="38">
        <v>11</v>
      </c>
      <c r="B466" s="86" t="s">
        <v>209</v>
      </c>
      <c r="C466" s="58" t="s">
        <v>210</v>
      </c>
      <c r="D466" s="59">
        <v>1965</v>
      </c>
      <c r="E466" s="60" t="s">
        <v>100</v>
      </c>
      <c r="F466" s="58" t="s">
        <v>211</v>
      </c>
      <c r="G466" s="71"/>
      <c r="H466" s="71"/>
      <c r="I466" s="62">
        <v>1</v>
      </c>
      <c r="J466" s="61">
        <v>1</v>
      </c>
      <c r="K466" s="63">
        <f>SUM(G466:J466)</f>
        <v>2</v>
      </c>
      <c r="L466" s="32">
        <v>1</v>
      </c>
      <c r="M466" s="74"/>
      <c r="N466" s="71"/>
      <c r="O466" s="72"/>
      <c r="P466" s="71"/>
      <c r="Q466" s="65">
        <v>3.5949074074074071E-2</v>
      </c>
      <c r="R466" s="38">
        <v>15</v>
      </c>
      <c r="S466" s="65">
        <v>3.7071759259259256E-2</v>
      </c>
      <c r="T466" s="38">
        <v>7</v>
      </c>
      <c r="U466" s="75"/>
      <c r="V466" s="71"/>
      <c r="W466" s="61">
        <v>15</v>
      </c>
      <c r="X466" s="61">
        <v>7</v>
      </c>
      <c r="Y466" s="71"/>
      <c r="Z466" s="87">
        <f>(SUM(U466:X466))-Y466</f>
        <v>22</v>
      </c>
      <c r="AA466" s="88">
        <v>11</v>
      </c>
      <c r="AB466" s="74"/>
      <c r="AC466" s="71"/>
      <c r="AD466" s="72"/>
      <c r="AE466" s="71"/>
      <c r="AF466" s="65">
        <v>3.5949074074074071E-2</v>
      </c>
      <c r="AG466" s="38">
        <v>6</v>
      </c>
      <c r="AH466" s="65">
        <v>3.7071759259259256E-2</v>
      </c>
      <c r="AI466" s="38">
        <v>4</v>
      </c>
      <c r="AJ466" s="75"/>
      <c r="AK466" s="71"/>
      <c r="AL466" s="61">
        <v>6</v>
      </c>
      <c r="AM466" s="61">
        <v>4</v>
      </c>
      <c r="AN466" s="71"/>
      <c r="AO466" s="71"/>
      <c r="AP466" s="76">
        <f>(SUM(AJ466:AM466)-AN466)+AO466</f>
        <v>10</v>
      </c>
      <c r="AQ466" s="71">
        <v>6</v>
      </c>
    </row>
    <row r="467" spans="1:43">
      <c r="A467" s="38">
        <v>12</v>
      </c>
      <c r="B467" s="86" t="s">
        <v>216</v>
      </c>
      <c r="C467" s="58" t="s">
        <v>117</v>
      </c>
      <c r="D467" s="59">
        <v>1967</v>
      </c>
      <c r="E467" s="60" t="s">
        <v>100</v>
      </c>
      <c r="F467" s="58" t="s">
        <v>166</v>
      </c>
      <c r="G467" s="71"/>
      <c r="H467" s="71"/>
      <c r="I467" s="62">
        <v>1</v>
      </c>
      <c r="J467" s="61">
        <v>1</v>
      </c>
      <c r="K467" s="63">
        <f>SUM(G467:J467)</f>
        <v>2</v>
      </c>
      <c r="L467" s="71"/>
      <c r="M467" s="74"/>
      <c r="N467" s="71"/>
      <c r="O467" s="72"/>
      <c r="P467" s="71"/>
      <c r="Q467" s="65">
        <v>3.6863425925925931E-2</v>
      </c>
      <c r="R467" s="38">
        <v>16</v>
      </c>
      <c r="S467" s="65">
        <v>3.951388888888889E-2</v>
      </c>
      <c r="T467" s="38">
        <v>11</v>
      </c>
      <c r="U467" s="75"/>
      <c r="V467" s="71"/>
      <c r="W467" s="61">
        <v>16</v>
      </c>
      <c r="X467" s="61">
        <v>11</v>
      </c>
      <c r="Y467" s="71"/>
      <c r="Z467" s="87">
        <f>(SUM(U467:X467))-Y467</f>
        <v>27</v>
      </c>
      <c r="AA467" s="88">
        <v>12</v>
      </c>
      <c r="AB467" s="74"/>
      <c r="AC467" s="71"/>
      <c r="AD467" s="72"/>
      <c r="AE467" s="71"/>
      <c r="AF467" s="72"/>
      <c r="AG467" s="71"/>
      <c r="AH467" s="72"/>
      <c r="AI467" s="71"/>
      <c r="AJ467" s="75"/>
      <c r="AK467" s="71"/>
      <c r="AL467" s="71"/>
      <c r="AM467" s="71"/>
      <c r="AN467" s="71"/>
      <c r="AO467" s="71"/>
      <c r="AP467" s="113">
        <f>SUM(AJ467:AO467)</f>
        <v>0</v>
      </c>
      <c r="AQ467" s="71"/>
    </row>
    <row r="468" spans="1:43">
      <c r="A468" s="38">
        <v>13</v>
      </c>
      <c r="B468" s="119" t="s">
        <v>230</v>
      </c>
      <c r="C468" s="111" t="s">
        <v>148</v>
      </c>
      <c r="D468" s="45">
        <v>1971</v>
      </c>
      <c r="E468" s="38" t="s">
        <v>100</v>
      </c>
      <c r="F468" s="111" t="s">
        <v>4</v>
      </c>
      <c r="G468" s="61">
        <v>1</v>
      </c>
      <c r="H468" s="79"/>
      <c r="I468" s="62">
        <v>1</v>
      </c>
      <c r="J468" s="71"/>
      <c r="K468" s="63">
        <f>SUM(G468:J468)</f>
        <v>2</v>
      </c>
      <c r="L468" s="32">
        <v>1</v>
      </c>
      <c r="M468" s="64">
        <v>3.8495370370370367E-2</v>
      </c>
      <c r="N468" s="38">
        <v>14</v>
      </c>
      <c r="O468" s="72"/>
      <c r="P468" s="71"/>
      <c r="Q468" s="65">
        <v>3.8043981481481477E-2</v>
      </c>
      <c r="R468" s="38">
        <v>17</v>
      </c>
      <c r="S468" s="72"/>
      <c r="T468" s="71"/>
      <c r="U468" s="66">
        <v>14</v>
      </c>
      <c r="V468" s="71"/>
      <c r="W468" s="61">
        <v>17</v>
      </c>
      <c r="X468" s="71"/>
      <c r="Y468" s="71"/>
      <c r="Z468" s="87">
        <f>(SUM(U468:X468))-Y468</f>
        <v>31</v>
      </c>
      <c r="AA468" s="88">
        <v>13</v>
      </c>
      <c r="AB468" s="64">
        <v>3.8495370370370367E-2</v>
      </c>
      <c r="AC468" s="38">
        <v>7</v>
      </c>
      <c r="AD468" s="72"/>
      <c r="AE468" s="71"/>
      <c r="AF468" s="65">
        <v>3.8043981481481477E-2</v>
      </c>
      <c r="AG468" s="38">
        <v>7</v>
      </c>
      <c r="AH468" s="72"/>
      <c r="AI468" s="71"/>
      <c r="AJ468" s="66">
        <v>7</v>
      </c>
      <c r="AK468" s="71"/>
      <c r="AL468" s="61">
        <v>7</v>
      </c>
      <c r="AM468" s="71"/>
      <c r="AN468" s="71"/>
      <c r="AO468" s="71"/>
      <c r="AP468" s="76">
        <f>(SUM(AJ468:AM468)-AN468)+AO468</f>
        <v>14</v>
      </c>
      <c r="AQ468" s="71">
        <v>7</v>
      </c>
    </row>
    <row r="469" spans="1:43">
      <c r="A469" s="38">
        <v>14</v>
      </c>
      <c r="B469" s="86" t="s">
        <v>265</v>
      </c>
      <c r="C469" s="58" t="s">
        <v>266</v>
      </c>
      <c r="D469" s="59">
        <v>1971</v>
      </c>
      <c r="E469" s="60" t="s">
        <v>100</v>
      </c>
      <c r="F469" s="58" t="s">
        <v>264</v>
      </c>
      <c r="G469" s="71"/>
      <c r="H469" s="71"/>
      <c r="I469" s="62">
        <v>1</v>
      </c>
      <c r="J469" s="71"/>
      <c r="K469" s="63">
        <f>SUM(G469:J469)</f>
        <v>1</v>
      </c>
      <c r="L469" s="71"/>
      <c r="M469" s="74"/>
      <c r="N469" s="71"/>
      <c r="O469" s="72"/>
      <c r="P469" s="71"/>
      <c r="Q469" s="65">
        <v>2.8900462962962961E-2</v>
      </c>
      <c r="R469" s="38">
        <v>1</v>
      </c>
      <c r="S469" s="72"/>
      <c r="T469" s="71"/>
      <c r="U469" s="75"/>
      <c r="V469" s="71"/>
      <c r="W469" s="61">
        <v>1</v>
      </c>
      <c r="X469" s="71"/>
      <c r="Y469" s="71"/>
      <c r="Z469" s="87">
        <f>(SUM(U469:X469))-Y469</f>
        <v>1</v>
      </c>
      <c r="AA469" s="88">
        <v>14</v>
      </c>
      <c r="AB469" s="74"/>
      <c r="AC469" s="71"/>
      <c r="AD469" s="72"/>
      <c r="AE469" s="71"/>
      <c r="AF469" s="72"/>
      <c r="AG469" s="71"/>
      <c r="AH469" s="72"/>
      <c r="AI469" s="71"/>
      <c r="AJ469" s="75"/>
      <c r="AK469" s="71"/>
      <c r="AL469" s="71"/>
      <c r="AM469" s="71"/>
      <c r="AN469" s="71"/>
      <c r="AO469" s="71"/>
      <c r="AP469" s="113">
        <f>SUM(AJ469:AO469)</f>
        <v>0</v>
      </c>
      <c r="AQ469" s="71"/>
    </row>
    <row r="470" spans="1:43">
      <c r="A470" s="38">
        <v>15</v>
      </c>
      <c r="B470" s="119" t="s">
        <v>303</v>
      </c>
      <c r="C470" s="111" t="s">
        <v>304</v>
      </c>
      <c r="D470" s="45">
        <v>1965</v>
      </c>
      <c r="E470" s="38" t="s">
        <v>100</v>
      </c>
      <c r="F470" s="111" t="s">
        <v>305</v>
      </c>
      <c r="G470" s="61">
        <v>1</v>
      </c>
      <c r="H470" s="79"/>
      <c r="I470" s="81"/>
      <c r="J470" s="71"/>
      <c r="K470" s="63">
        <f>SUM(G470:J470)</f>
        <v>1</v>
      </c>
      <c r="L470" s="71"/>
      <c r="M470" s="64">
        <v>2.9629629629629627E-2</v>
      </c>
      <c r="N470" s="38">
        <v>2</v>
      </c>
      <c r="O470" s="72"/>
      <c r="P470" s="71"/>
      <c r="Q470" s="72"/>
      <c r="R470" s="71"/>
      <c r="S470" s="72"/>
      <c r="T470" s="71"/>
      <c r="U470" s="66">
        <v>2</v>
      </c>
      <c r="V470" s="71"/>
      <c r="W470" s="71"/>
      <c r="X470" s="71"/>
      <c r="Y470" s="71"/>
      <c r="Z470" s="87">
        <f>(SUM(U470:X470))-Y470</f>
        <v>2</v>
      </c>
      <c r="AA470" s="88">
        <v>15</v>
      </c>
      <c r="AB470" s="74"/>
      <c r="AC470" s="71"/>
      <c r="AD470" s="72"/>
      <c r="AE470" s="71"/>
      <c r="AF470" s="72"/>
      <c r="AG470" s="71"/>
      <c r="AH470" s="72"/>
      <c r="AI470" s="71"/>
      <c r="AJ470" s="75"/>
      <c r="AK470" s="71"/>
      <c r="AL470" s="71"/>
      <c r="AM470" s="71"/>
      <c r="AN470" s="71"/>
      <c r="AO470" s="71"/>
      <c r="AP470" s="113">
        <f>SUM(AJ470:AO470)</f>
        <v>0</v>
      </c>
      <c r="AQ470" s="71"/>
    </row>
    <row r="471" spans="1:43">
      <c r="A471" s="38">
        <v>16</v>
      </c>
      <c r="B471" s="86" t="s">
        <v>284</v>
      </c>
      <c r="C471" s="58" t="s">
        <v>105</v>
      </c>
      <c r="D471" s="59">
        <v>1972</v>
      </c>
      <c r="E471" s="60" t="s">
        <v>100</v>
      </c>
      <c r="F471" s="58" t="s">
        <v>41</v>
      </c>
      <c r="G471" s="71"/>
      <c r="H471" s="71"/>
      <c r="I471" s="81"/>
      <c r="J471" s="61">
        <v>1</v>
      </c>
      <c r="K471" s="63">
        <f>SUM(G471:J471)</f>
        <v>1</v>
      </c>
      <c r="L471" s="71"/>
      <c r="M471" s="74"/>
      <c r="N471" s="71"/>
      <c r="O471" s="72"/>
      <c r="P471" s="71"/>
      <c r="Q471" s="72"/>
      <c r="R471" s="71"/>
      <c r="S471" s="65">
        <v>3.3171296296296296E-2</v>
      </c>
      <c r="T471" s="38">
        <v>3</v>
      </c>
      <c r="U471" s="75"/>
      <c r="V471" s="71"/>
      <c r="W471" s="71"/>
      <c r="X471" s="61">
        <v>3</v>
      </c>
      <c r="Y471" s="71"/>
      <c r="Z471" s="87">
        <f>(SUM(U471:X471))-Y471</f>
        <v>3</v>
      </c>
      <c r="AA471" s="88">
        <v>16</v>
      </c>
      <c r="AB471" s="74"/>
      <c r="AC471" s="71"/>
      <c r="AD471" s="72"/>
      <c r="AE471" s="71"/>
      <c r="AF471" s="72"/>
      <c r="AG471" s="71"/>
      <c r="AH471" s="72"/>
      <c r="AI471" s="71"/>
      <c r="AJ471" s="75"/>
      <c r="AK471" s="71"/>
      <c r="AL471" s="71"/>
      <c r="AM471" s="71"/>
      <c r="AN471" s="71"/>
      <c r="AO471" s="71"/>
      <c r="AP471" s="113"/>
      <c r="AQ471" s="71"/>
    </row>
    <row r="472" spans="1:43">
      <c r="A472" s="38">
        <v>17</v>
      </c>
      <c r="B472" s="119" t="s">
        <v>310</v>
      </c>
      <c r="C472" s="111" t="s">
        <v>141</v>
      </c>
      <c r="D472" s="45">
        <v>1972</v>
      </c>
      <c r="E472" s="38" t="s">
        <v>100</v>
      </c>
      <c r="F472" s="111" t="s">
        <v>191</v>
      </c>
      <c r="G472" s="61">
        <v>1</v>
      </c>
      <c r="H472" s="79"/>
      <c r="I472" s="81"/>
      <c r="J472" s="71"/>
      <c r="K472" s="63">
        <f>SUM(G472:J472)</f>
        <v>1</v>
      </c>
      <c r="L472" s="71"/>
      <c r="M472" s="64">
        <v>2.990740740740741E-2</v>
      </c>
      <c r="N472" s="38">
        <v>4</v>
      </c>
      <c r="O472" s="72"/>
      <c r="P472" s="71"/>
      <c r="Q472" s="72"/>
      <c r="R472" s="71"/>
      <c r="S472" s="72"/>
      <c r="T472" s="71"/>
      <c r="U472" s="66">
        <v>4</v>
      </c>
      <c r="V472" s="71"/>
      <c r="W472" s="71"/>
      <c r="X472" s="71"/>
      <c r="Y472" s="71"/>
      <c r="Z472" s="87">
        <f>(SUM(U472:X472))-Y472</f>
        <v>4</v>
      </c>
      <c r="AA472" s="88">
        <v>17</v>
      </c>
      <c r="AB472" s="74"/>
      <c r="AC472" s="71"/>
      <c r="AD472" s="72"/>
      <c r="AE472" s="71"/>
      <c r="AF472" s="72"/>
      <c r="AG472" s="71"/>
      <c r="AH472" s="72"/>
      <c r="AI472" s="71"/>
      <c r="AJ472" s="75"/>
      <c r="AK472" s="71"/>
      <c r="AL472" s="71"/>
      <c r="AM472" s="71"/>
      <c r="AN472" s="71"/>
      <c r="AO472" s="71"/>
      <c r="AP472" s="113">
        <f>SUM(AJ472:AO472)</f>
        <v>0</v>
      </c>
      <c r="AQ472" s="71"/>
    </row>
    <row r="473" spans="1:43">
      <c r="A473" s="38">
        <v>18</v>
      </c>
      <c r="B473" s="119" t="s">
        <v>342</v>
      </c>
      <c r="C473" s="111" t="s">
        <v>92</v>
      </c>
      <c r="D473" s="45">
        <v>1970</v>
      </c>
      <c r="E473" s="38" t="s">
        <v>100</v>
      </c>
      <c r="F473" s="111" t="s">
        <v>343</v>
      </c>
      <c r="G473" s="61">
        <v>1</v>
      </c>
      <c r="H473" s="71"/>
      <c r="I473" s="81"/>
      <c r="J473" s="71"/>
      <c r="K473" s="63">
        <f>SUM(G473:J473)</f>
        <v>1</v>
      </c>
      <c r="L473" s="71"/>
      <c r="M473" s="64">
        <v>3.142361111111111E-2</v>
      </c>
      <c r="N473" s="38">
        <v>6</v>
      </c>
      <c r="O473" s="72"/>
      <c r="P473" s="71"/>
      <c r="Q473" s="72"/>
      <c r="R473" s="71"/>
      <c r="S473" s="72"/>
      <c r="T473" s="71"/>
      <c r="U473" s="66">
        <v>6</v>
      </c>
      <c r="V473" s="71"/>
      <c r="W473" s="71"/>
      <c r="X473" s="71"/>
      <c r="Y473" s="71"/>
      <c r="Z473" s="87">
        <f>(SUM(U473:X473))-Y473</f>
        <v>6</v>
      </c>
      <c r="AA473" s="88">
        <v>18</v>
      </c>
      <c r="AB473" s="74"/>
      <c r="AC473" s="71"/>
      <c r="AD473" s="72"/>
      <c r="AE473" s="71"/>
      <c r="AF473" s="72"/>
      <c r="AG473" s="71"/>
      <c r="AH473" s="72"/>
      <c r="AI473" s="71"/>
      <c r="AJ473" s="75"/>
      <c r="AK473" s="71"/>
      <c r="AL473" s="71"/>
      <c r="AM473" s="71"/>
      <c r="AN473" s="71"/>
      <c r="AO473" s="71"/>
      <c r="AP473" s="113">
        <f>SUM(AJ473:AO473)</f>
        <v>0</v>
      </c>
      <c r="AQ473" s="71"/>
    </row>
    <row r="474" spans="1:43">
      <c r="A474" s="38">
        <v>19</v>
      </c>
      <c r="B474" s="86" t="s">
        <v>332</v>
      </c>
      <c r="C474" s="58" t="s">
        <v>88</v>
      </c>
      <c r="D474" s="59">
        <v>1973</v>
      </c>
      <c r="E474" s="60" t="s">
        <v>100</v>
      </c>
      <c r="F474" s="58" t="s">
        <v>41</v>
      </c>
      <c r="G474" s="71"/>
      <c r="H474" s="71"/>
      <c r="I474" s="62">
        <v>1</v>
      </c>
      <c r="J474" s="71"/>
      <c r="K474" s="63">
        <f>SUM(G474:J474)</f>
        <v>1</v>
      </c>
      <c r="L474" s="71"/>
      <c r="M474" s="74"/>
      <c r="N474" s="71"/>
      <c r="O474" s="72"/>
      <c r="P474" s="71"/>
      <c r="Q474" s="65">
        <v>3.184027777777778E-2</v>
      </c>
      <c r="R474" s="38">
        <v>6</v>
      </c>
      <c r="S474" s="72"/>
      <c r="T474" s="71"/>
      <c r="U474" s="75"/>
      <c r="V474" s="71"/>
      <c r="W474" s="61">
        <v>6</v>
      </c>
      <c r="X474" s="71"/>
      <c r="Y474" s="71"/>
      <c r="Z474" s="87">
        <f>(SUM(U474:X474))-Y474</f>
        <v>6</v>
      </c>
      <c r="AA474" s="88">
        <v>19</v>
      </c>
      <c r="AB474" s="74"/>
      <c r="AC474" s="71"/>
      <c r="AD474" s="72"/>
      <c r="AE474" s="71"/>
      <c r="AF474" s="72"/>
      <c r="AG474" s="71"/>
      <c r="AH474" s="72"/>
      <c r="AI474" s="71"/>
      <c r="AJ474" s="75"/>
      <c r="AK474" s="71"/>
      <c r="AL474" s="71"/>
      <c r="AM474" s="71"/>
      <c r="AN474" s="71"/>
      <c r="AO474" s="71"/>
      <c r="AP474" s="113">
        <f>SUM(AJ474:AO474)</f>
        <v>0</v>
      </c>
      <c r="AQ474" s="71"/>
    </row>
    <row r="475" spans="1:43">
      <c r="A475" s="38">
        <v>20</v>
      </c>
      <c r="B475" s="129" t="s">
        <v>309</v>
      </c>
      <c r="C475" s="117" t="s">
        <v>110</v>
      </c>
      <c r="D475" s="45">
        <v>1970</v>
      </c>
      <c r="E475" s="42" t="s">
        <v>100</v>
      </c>
      <c r="F475" s="117" t="s">
        <v>41</v>
      </c>
      <c r="G475" s="71"/>
      <c r="H475" s="71"/>
      <c r="I475" s="81"/>
      <c r="J475" s="61">
        <v>1</v>
      </c>
      <c r="K475" s="63">
        <f>SUM(G475:J475)</f>
        <v>1</v>
      </c>
      <c r="L475" s="84"/>
      <c r="M475" s="74"/>
      <c r="N475" s="71"/>
      <c r="O475" s="72"/>
      <c r="P475" s="71"/>
      <c r="Q475" s="72"/>
      <c r="R475" s="71"/>
      <c r="S475" s="65">
        <v>3.5613425925925923E-2</v>
      </c>
      <c r="T475" s="38">
        <v>6</v>
      </c>
      <c r="U475" s="75"/>
      <c r="V475" s="71"/>
      <c r="W475" s="71"/>
      <c r="X475" s="61">
        <v>6</v>
      </c>
      <c r="Y475" s="71"/>
      <c r="Z475" s="87">
        <f>(SUM(U475:X475))-Y475</f>
        <v>6</v>
      </c>
      <c r="AA475" s="88">
        <v>20</v>
      </c>
      <c r="AB475" s="74"/>
      <c r="AC475" s="71"/>
      <c r="AD475" s="72"/>
      <c r="AE475" s="71"/>
      <c r="AF475" s="72"/>
      <c r="AG475" s="71"/>
      <c r="AH475" s="72"/>
      <c r="AI475" s="71"/>
      <c r="AJ475" s="75"/>
      <c r="AK475" s="71"/>
      <c r="AL475" s="71"/>
      <c r="AM475" s="71"/>
      <c r="AN475" s="71"/>
      <c r="AO475" s="71"/>
      <c r="AP475" s="113"/>
      <c r="AQ475" s="71"/>
    </row>
    <row r="476" spans="1:43">
      <c r="A476" s="38">
        <v>21</v>
      </c>
      <c r="B476" s="118" t="s">
        <v>375</v>
      </c>
      <c r="C476" s="117" t="s">
        <v>324</v>
      </c>
      <c r="D476" s="45">
        <v>1967</v>
      </c>
      <c r="E476" s="42" t="s">
        <v>100</v>
      </c>
      <c r="F476" s="117" t="s">
        <v>41</v>
      </c>
      <c r="G476" s="71"/>
      <c r="H476" s="61">
        <v>1</v>
      </c>
      <c r="I476" s="81"/>
      <c r="J476" s="71"/>
      <c r="K476" s="63">
        <f>SUM(G476:J476)</f>
        <v>1</v>
      </c>
      <c r="L476" s="84"/>
      <c r="M476" s="74"/>
      <c r="N476" s="71"/>
      <c r="O476" s="65">
        <v>4.8622685185185179E-2</v>
      </c>
      <c r="P476" s="38">
        <v>8</v>
      </c>
      <c r="Q476" s="72"/>
      <c r="R476" s="71"/>
      <c r="S476" s="72"/>
      <c r="T476" s="71"/>
      <c r="U476" s="75"/>
      <c r="V476" s="61">
        <v>8</v>
      </c>
      <c r="W476" s="71"/>
      <c r="X476" s="71"/>
      <c r="Y476" s="71"/>
      <c r="Z476" s="87">
        <f>(SUM(U476:X476))-Y476</f>
        <v>8</v>
      </c>
      <c r="AA476" s="88">
        <v>21</v>
      </c>
      <c r="AB476" s="74"/>
      <c r="AC476" s="71"/>
      <c r="AD476" s="72"/>
      <c r="AE476" s="71"/>
      <c r="AF476" s="72"/>
      <c r="AG476" s="71"/>
      <c r="AH476" s="72"/>
      <c r="AI476" s="71"/>
      <c r="AJ476" s="75"/>
      <c r="AK476" s="71"/>
      <c r="AL476" s="71"/>
      <c r="AM476" s="71"/>
      <c r="AN476" s="71"/>
      <c r="AO476" s="71"/>
      <c r="AP476" s="113">
        <f>SUM(AJ476:AO476)</f>
        <v>0</v>
      </c>
      <c r="AQ476" s="71"/>
    </row>
    <row r="477" spans="1:43">
      <c r="A477" s="38">
        <v>22</v>
      </c>
      <c r="B477" s="86" t="s">
        <v>361</v>
      </c>
      <c r="C477" s="58" t="s">
        <v>110</v>
      </c>
      <c r="D477" s="59">
        <v>1972</v>
      </c>
      <c r="E477" s="60" t="s">
        <v>100</v>
      </c>
      <c r="F477" s="58" t="s">
        <v>362</v>
      </c>
      <c r="G477" s="71"/>
      <c r="H477" s="71"/>
      <c r="I477" s="62">
        <v>1</v>
      </c>
      <c r="J477" s="71"/>
      <c r="K477" s="63">
        <f>SUM(G477:J477)</f>
        <v>1</v>
      </c>
      <c r="L477" s="71"/>
      <c r="M477" s="74"/>
      <c r="N477" s="71"/>
      <c r="O477" s="72"/>
      <c r="P477" s="71"/>
      <c r="Q477" s="65">
        <v>3.4201388888888885E-2</v>
      </c>
      <c r="R477" s="38">
        <v>10</v>
      </c>
      <c r="S477" s="72"/>
      <c r="T477" s="71"/>
      <c r="U477" s="75"/>
      <c r="V477" s="71"/>
      <c r="W477" s="61">
        <v>10</v>
      </c>
      <c r="X477" s="71"/>
      <c r="Y477" s="71"/>
      <c r="Z477" s="87">
        <f>(SUM(U477:X477))-Y477</f>
        <v>10</v>
      </c>
      <c r="AA477" s="88">
        <v>22</v>
      </c>
      <c r="AB477" s="74"/>
      <c r="AC477" s="71"/>
      <c r="AD477" s="72"/>
      <c r="AE477" s="71"/>
      <c r="AF477" s="72"/>
      <c r="AG477" s="71"/>
      <c r="AH477" s="72"/>
      <c r="AI477" s="71"/>
      <c r="AJ477" s="75"/>
      <c r="AK477" s="71"/>
      <c r="AL477" s="71"/>
      <c r="AM477" s="71"/>
      <c r="AN477" s="71"/>
      <c r="AO477" s="71"/>
      <c r="AP477" s="113">
        <f>SUM(AJ477:AO477)</f>
        <v>0</v>
      </c>
      <c r="AQ477" s="71"/>
    </row>
    <row r="478" spans="1:43">
      <c r="A478" s="38">
        <v>23</v>
      </c>
      <c r="B478" s="86" t="s">
        <v>348</v>
      </c>
      <c r="C478" s="58" t="s">
        <v>99</v>
      </c>
      <c r="D478" s="59">
        <v>1964</v>
      </c>
      <c r="E478" s="60" t="s">
        <v>100</v>
      </c>
      <c r="F478" s="58" t="s">
        <v>349</v>
      </c>
      <c r="G478" s="71"/>
      <c r="H478" s="71"/>
      <c r="I478" s="81"/>
      <c r="J478" s="61">
        <v>1</v>
      </c>
      <c r="K478" s="63">
        <f>SUM(G478:J478)</f>
        <v>1</v>
      </c>
      <c r="L478" s="71"/>
      <c r="M478" s="74"/>
      <c r="N478" s="71"/>
      <c r="O478" s="72"/>
      <c r="P478" s="71"/>
      <c r="Q478" s="72"/>
      <c r="R478" s="71"/>
      <c r="S478" s="65">
        <v>3.9386574074074074E-2</v>
      </c>
      <c r="T478" s="38">
        <v>10</v>
      </c>
      <c r="U478" s="75"/>
      <c r="V478" s="71"/>
      <c r="W478" s="71"/>
      <c r="X478" s="61">
        <v>10</v>
      </c>
      <c r="Y478" s="71"/>
      <c r="Z478" s="87">
        <f>(SUM(U478:X478))-Y478</f>
        <v>10</v>
      </c>
      <c r="AA478" s="88">
        <v>23</v>
      </c>
      <c r="AB478" s="74"/>
      <c r="AC478" s="71"/>
      <c r="AD478" s="72"/>
      <c r="AE478" s="71"/>
      <c r="AF478" s="72"/>
      <c r="AG478" s="71"/>
      <c r="AH478" s="72"/>
      <c r="AI478" s="71"/>
      <c r="AJ478" s="75"/>
      <c r="AK478" s="71"/>
      <c r="AL478" s="71"/>
      <c r="AM478" s="71"/>
      <c r="AN478" s="71"/>
      <c r="AO478" s="71"/>
      <c r="AP478" s="113"/>
      <c r="AQ478" s="71"/>
    </row>
    <row r="479" spans="1:43">
      <c r="A479" s="38">
        <v>24</v>
      </c>
      <c r="B479" s="86" t="s">
        <v>364</v>
      </c>
      <c r="C479" s="58" t="s">
        <v>88</v>
      </c>
      <c r="D479" s="59">
        <v>1972</v>
      </c>
      <c r="E479" s="60" t="s">
        <v>100</v>
      </c>
      <c r="F479" s="58" t="s">
        <v>113</v>
      </c>
      <c r="G479" s="71"/>
      <c r="H479" s="71"/>
      <c r="I479" s="62">
        <v>1</v>
      </c>
      <c r="J479" s="71"/>
      <c r="K479" s="63">
        <f>SUM(G479:J479)</f>
        <v>1</v>
      </c>
      <c r="L479" s="71"/>
      <c r="M479" s="74"/>
      <c r="N479" s="71"/>
      <c r="O479" s="72"/>
      <c r="P479" s="71"/>
      <c r="Q479" s="65">
        <v>3.4317129629629628E-2</v>
      </c>
      <c r="R479" s="38">
        <v>11</v>
      </c>
      <c r="S479" s="72"/>
      <c r="T479" s="71"/>
      <c r="U479" s="75"/>
      <c r="V479" s="71"/>
      <c r="W479" s="61">
        <v>11</v>
      </c>
      <c r="X479" s="71"/>
      <c r="Y479" s="71"/>
      <c r="Z479" s="87">
        <f>(SUM(U479:X479))-Y479</f>
        <v>11</v>
      </c>
      <c r="AA479" s="88">
        <v>24</v>
      </c>
      <c r="AB479" s="74"/>
      <c r="AC479" s="71"/>
      <c r="AD479" s="72"/>
      <c r="AE479" s="71"/>
      <c r="AF479" s="72"/>
      <c r="AG479" s="71"/>
      <c r="AH479" s="72"/>
      <c r="AI479" s="71"/>
      <c r="AJ479" s="75"/>
      <c r="AK479" s="71"/>
      <c r="AL479" s="71"/>
      <c r="AM479" s="71"/>
      <c r="AN479" s="71"/>
      <c r="AO479" s="71"/>
      <c r="AP479" s="113">
        <f>SUM(AJ479:AO479)</f>
        <v>0</v>
      </c>
      <c r="AQ479" s="71"/>
    </row>
    <row r="480" spans="1:43">
      <c r="A480" s="38">
        <v>25</v>
      </c>
      <c r="B480" s="86" t="s">
        <v>368</v>
      </c>
      <c r="C480" s="58" t="s">
        <v>281</v>
      </c>
      <c r="D480" s="59">
        <v>1970</v>
      </c>
      <c r="E480" s="60" t="s">
        <v>100</v>
      </c>
      <c r="F480" s="58" t="s">
        <v>369</v>
      </c>
      <c r="G480" s="71"/>
      <c r="H480" s="71"/>
      <c r="I480" s="62">
        <v>1</v>
      </c>
      <c r="J480" s="71"/>
      <c r="K480" s="63">
        <f>SUM(G480:J480)</f>
        <v>1</v>
      </c>
      <c r="L480" s="71"/>
      <c r="M480" s="74"/>
      <c r="N480" s="71"/>
      <c r="O480" s="72"/>
      <c r="P480" s="71"/>
      <c r="Q480" s="65">
        <v>3.4421296296296297E-2</v>
      </c>
      <c r="R480" s="38">
        <v>12</v>
      </c>
      <c r="S480" s="72"/>
      <c r="T480" s="71"/>
      <c r="U480" s="75"/>
      <c r="V480" s="71"/>
      <c r="W480" s="61">
        <v>12</v>
      </c>
      <c r="X480" s="71"/>
      <c r="Y480" s="71"/>
      <c r="Z480" s="87">
        <f>(SUM(U480:X480))-Y480</f>
        <v>12</v>
      </c>
      <c r="AA480" s="88">
        <v>25</v>
      </c>
      <c r="AB480" s="74"/>
      <c r="AC480" s="71"/>
      <c r="AD480" s="72"/>
      <c r="AE480" s="71"/>
      <c r="AF480" s="72"/>
      <c r="AG480" s="71"/>
      <c r="AH480" s="72"/>
      <c r="AI480" s="71"/>
      <c r="AJ480" s="75"/>
      <c r="AK480" s="71"/>
      <c r="AL480" s="71"/>
      <c r="AM480" s="71"/>
      <c r="AN480" s="71"/>
      <c r="AO480" s="71"/>
      <c r="AP480" s="113">
        <f>SUM(AJ480:AO480)</f>
        <v>0</v>
      </c>
      <c r="AQ480" s="71"/>
    </row>
    <row r="481" spans="1:43">
      <c r="A481" s="38">
        <v>26</v>
      </c>
      <c r="B481" s="119" t="s">
        <v>385</v>
      </c>
      <c r="C481" s="111" t="s">
        <v>281</v>
      </c>
      <c r="D481" s="45">
        <v>1970</v>
      </c>
      <c r="E481" s="38" t="s">
        <v>100</v>
      </c>
      <c r="F481" s="111" t="s">
        <v>386</v>
      </c>
      <c r="G481" s="61">
        <v>1</v>
      </c>
      <c r="H481" s="71"/>
      <c r="I481" s="81"/>
      <c r="J481" s="71"/>
      <c r="K481" s="63">
        <f>SUM(G481:J481)</f>
        <v>1</v>
      </c>
      <c r="L481" s="84"/>
      <c r="M481" s="64">
        <v>3.560185185185185E-2</v>
      </c>
      <c r="N481" s="38">
        <v>12</v>
      </c>
      <c r="O481" s="72"/>
      <c r="P481" s="71"/>
      <c r="Q481" s="72"/>
      <c r="R481" s="71"/>
      <c r="S481" s="72"/>
      <c r="T481" s="71"/>
      <c r="U481" s="66">
        <v>12</v>
      </c>
      <c r="V481" s="71"/>
      <c r="W481" s="71"/>
      <c r="X481" s="71"/>
      <c r="Y481" s="71"/>
      <c r="Z481" s="87">
        <f>(SUM(U481:X481))-Y481</f>
        <v>12</v>
      </c>
      <c r="AA481" s="88">
        <v>26</v>
      </c>
      <c r="AB481" s="74"/>
      <c r="AC481" s="71"/>
      <c r="AD481" s="72"/>
      <c r="AE481" s="71"/>
      <c r="AF481" s="72"/>
      <c r="AG481" s="71"/>
      <c r="AH481" s="72"/>
      <c r="AI481" s="71"/>
      <c r="AJ481" s="75"/>
      <c r="AK481" s="71"/>
      <c r="AL481" s="71"/>
      <c r="AM481" s="71"/>
      <c r="AN481" s="71"/>
      <c r="AO481" s="71"/>
      <c r="AP481" s="113">
        <f>SUM(AJ481:AO481)</f>
        <v>0</v>
      </c>
      <c r="AQ481" s="71"/>
    </row>
    <row r="482" spans="1:43">
      <c r="A482" s="38">
        <v>27</v>
      </c>
      <c r="B482" s="119" t="s">
        <v>406</v>
      </c>
      <c r="C482" s="111" t="s">
        <v>71</v>
      </c>
      <c r="D482" s="45">
        <v>1969</v>
      </c>
      <c r="E482" s="38" t="s">
        <v>100</v>
      </c>
      <c r="F482" s="111" t="s">
        <v>61</v>
      </c>
      <c r="G482" s="61">
        <v>1</v>
      </c>
      <c r="H482" s="79"/>
      <c r="I482" s="81"/>
      <c r="J482" s="71"/>
      <c r="K482" s="63">
        <f>SUM(G482:J482)</f>
        <v>1</v>
      </c>
      <c r="L482" s="32">
        <v>1</v>
      </c>
      <c r="M482" s="64">
        <v>3.7928240740740742E-2</v>
      </c>
      <c r="N482" s="38">
        <v>13</v>
      </c>
      <c r="O482" s="72"/>
      <c r="P482" s="71"/>
      <c r="Q482" s="72"/>
      <c r="R482" s="71"/>
      <c r="S482" s="72"/>
      <c r="T482" s="71"/>
      <c r="U482" s="66">
        <v>13</v>
      </c>
      <c r="V482" s="71"/>
      <c r="W482" s="71"/>
      <c r="X482" s="71"/>
      <c r="Y482" s="71"/>
      <c r="Z482" s="87">
        <f>(SUM(U482:X482))-Y482</f>
        <v>13</v>
      </c>
      <c r="AA482" s="88">
        <v>27</v>
      </c>
      <c r="AB482" s="64">
        <v>3.7928240740740742E-2</v>
      </c>
      <c r="AC482" s="38">
        <v>6</v>
      </c>
      <c r="AD482" s="72"/>
      <c r="AE482" s="71"/>
      <c r="AF482" s="72"/>
      <c r="AG482" s="71"/>
      <c r="AH482" s="72"/>
      <c r="AI482" s="71"/>
      <c r="AJ482" s="66">
        <v>6</v>
      </c>
      <c r="AK482" s="71"/>
      <c r="AL482" s="71"/>
      <c r="AM482" s="71"/>
      <c r="AN482" s="71"/>
      <c r="AO482" s="71"/>
      <c r="AP482" s="76">
        <f>(SUM(AJ482:AM482)-AN482)+AO482</f>
        <v>6</v>
      </c>
      <c r="AQ482" s="71">
        <v>8</v>
      </c>
    </row>
    <row r="483" spans="1:43">
      <c r="A483" s="38">
        <v>28</v>
      </c>
      <c r="B483" s="119" t="s">
        <v>410</v>
      </c>
      <c r="C483" s="111" t="s">
        <v>63</v>
      </c>
      <c r="D483" s="45">
        <v>1964</v>
      </c>
      <c r="E483" s="38" t="s">
        <v>100</v>
      </c>
      <c r="F483" s="111" t="s">
        <v>411</v>
      </c>
      <c r="G483" s="61">
        <v>1</v>
      </c>
      <c r="H483" s="71"/>
      <c r="I483" s="81"/>
      <c r="J483" s="71"/>
      <c r="K483" s="63">
        <f>SUM(G483:J483)</f>
        <v>1</v>
      </c>
      <c r="L483" s="84"/>
      <c r="M483" s="64">
        <v>3.9594907407407405E-2</v>
      </c>
      <c r="N483" s="38">
        <v>15</v>
      </c>
      <c r="O483" s="72"/>
      <c r="P483" s="71"/>
      <c r="Q483" s="72"/>
      <c r="R483" s="71"/>
      <c r="S483" s="72"/>
      <c r="T483" s="71"/>
      <c r="U483" s="66">
        <v>15</v>
      </c>
      <c r="V483" s="71"/>
      <c r="W483" s="71"/>
      <c r="X483" s="71"/>
      <c r="Y483" s="71"/>
      <c r="Z483" s="87">
        <f>(SUM(U483:X483))-Y483</f>
        <v>15</v>
      </c>
      <c r="AA483" s="88">
        <v>28</v>
      </c>
      <c r="AB483" s="74"/>
      <c r="AC483" s="71"/>
      <c r="AD483" s="72"/>
      <c r="AE483" s="71"/>
      <c r="AF483" s="72"/>
      <c r="AG483" s="71"/>
      <c r="AH483" s="72"/>
      <c r="AI483" s="71"/>
      <c r="AJ483" s="75"/>
      <c r="AK483" s="71"/>
      <c r="AL483" s="71"/>
      <c r="AM483" s="71"/>
      <c r="AN483" s="71"/>
      <c r="AO483" s="71"/>
      <c r="AP483" s="113">
        <f>SUM(AJ483:AO483)</f>
        <v>0</v>
      </c>
      <c r="AQ483" s="71"/>
    </row>
    <row r="484" spans="1:43">
      <c r="A484" s="38">
        <v>29</v>
      </c>
      <c r="B484" s="86" t="s">
        <v>409</v>
      </c>
      <c r="C484" s="58" t="s">
        <v>198</v>
      </c>
      <c r="D484" s="59">
        <v>1970</v>
      </c>
      <c r="E484" s="60" t="s">
        <v>100</v>
      </c>
      <c r="F484" s="58" t="s">
        <v>186</v>
      </c>
      <c r="G484" s="71"/>
      <c r="H484" s="71"/>
      <c r="I484" s="62">
        <v>1</v>
      </c>
      <c r="J484" s="71"/>
      <c r="K484" s="63">
        <f>SUM(G484:J484)</f>
        <v>1</v>
      </c>
      <c r="L484" s="71"/>
      <c r="M484" s="74"/>
      <c r="N484" s="71"/>
      <c r="O484" s="72"/>
      <c r="P484" s="71"/>
      <c r="Q484" s="65">
        <v>3.861111111111111E-2</v>
      </c>
      <c r="R484" s="38">
        <v>18</v>
      </c>
      <c r="S484" s="72"/>
      <c r="T484" s="71"/>
      <c r="U484" s="75"/>
      <c r="V484" s="71"/>
      <c r="W484" s="61">
        <v>18</v>
      </c>
      <c r="X484" s="71"/>
      <c r="Y484" s="71"/>
      <c r="Z484" s="87">
        <f>(SUM(U484:X484))-Y484</f>
        <v>18</v>
      </c>
      <c r="AA484" s="88">
        <v>29</v>
      </c>
      <c r="AB484" s="74"/>
      <c r="AC484" s="71"/>
      <c r="AD484" s="72"/>
      <c r="AE484" s="71"/>
      <c r="AF484" s="72"/>
      <c r="AG484" s="71"/>
      <c r="AH484" s="72"/>
      <c r="AI484" s="71"/>
      <c r="AJ484" s="75"/>
      <c r="AK484" s="71"/>
      <c r="AL484" s="71"/>
      <c r="AM484" s="71"/>
      <c r="AN484" s="71"/>
      <c r="AO484" s="71"/>
      <c r="AP484" s="113">
        <f>SUM(AJ484:AO484)</f>
        <v>0</v>
      </c>
      <c r="AQ484" s="71"/>
    </row>
    <row r="485" spans="1:43">
      <c r="A485" s="38">
        <v>30</v>
      </c>
      <c r="B485" s="86" t="s">
        <v>384</v>
      </c>
      <c r="C485" s="58" t="s">
        <v>413</v>
      </c>
      <c r="D485" s="59">
        <v>1973</v>
      </c>
      <c r="E485" s="60" t="s">
        <v>100</v>
      </c>
      <c r="F485" s="58" t="s">
        <v>211</v>
      </c>
      <c r="G485" s="71"/>
      <c r="H485" s="71"/>
      <c r="I485" s="62">
        <v>1</v>
      </c>
      <c r="J485" s="71"/>
      <c r="K485" s="63">
        <f>SUM(G485:J485)</f>
        <v>1</v>
      </c>
      <c r="L485" s="32">
        <v>1</v>
      </c>
      <c r="M485" s="74"/>
      <c r="N485" s="71"/>
      <c r="O485" s="72"/>
      <c r="P485" s="71"/>
      <c r="Q485" s="65">
        <v>4.1122685185185186E-2</v>
      </c>
      <c r="R485" s="38">
        <v>19</v>
      </c>
      <c r="S485" s="72"/>
      <c r="T485" s="71"/>
      <c r="U485" s="75"/>
      <c r="V485" s="71"/>
      <c r="W485" s="61">
        <v>19</v>
      </c>
      <c r="X485" s="71"/>
      <c r="Y485" s="71"/>
      <c r="Z485" s="87">
        <f>(SUM(U485:X485))-Y485</f>
        <v>19</v>
      </c>
      <c r="AA485" s="88">
        <v>30</v>
      </c>
      <c r="AB485" s="74"/>
      <c r="AC485" s="71"/>
      <c r="AD485" s="72"/>
      <c r="AE485" s="71"/>
      <c r="AF485" s="65">
        <v>4.1122685185185186E-2</v>
      </c>
      <c r="AG485" s="38">
        <v>8</v>
      </c>
      <c r="AH485" s="72"/>
      <c r="AI485" s="71"/>
      <c r="AJ485" s="75"/>
      <c r="AK485" s="71"/>
      <c r="AL485" s="61">
        <v>8</v>
      </c>
      <c r="AM485" s="71"/>
      <c r="AN485" s="71"/>
      <c r="AO485" s="71"/>
      <c r="AP485" s="76">
        <f>(SUM(AJ485:AM485)-AN485)+AO485</f>
        <v>8</v>
      </c>
      <c r="AQ485" s="71">
        <v>9</v>
      </c>
    </row>
    <row r="486" spans="1:43">
      <c r="A486" s="38">
        <v>31</v>
      </c>
      <c r="B486" s="86" t="s">
        <v>420</v>
      </c>
      <c r="C486" s="58" t="s">
        <v>105</v>
      </c>
      <c r="D486" s="59">
        <v>1971</v>
      </c>
      <c r="E486" s="60" t="s">
        <v>100</v>
      </c>
      <c r="F486" s="58" t="s">
        <v>44</v>
      </c>
      <c r="G486" s="71"/>
      <c r="H486" s="71"/>
      <c r="I486" s="62">
        <v>1</v>
      </c>
      <c r="J486" s="71"/>
      <c r="K486" s="63">
        <f>SUM(G486:J486)</f>
        <v>1</v>
      </c>
      <c r="L486" s="32">
        <v>1</v>
      </c>
      <c r="M486" s="74"/>
      <c r="N486" s="71"/>
      <c r="O486" s="72"/>
      <c r="P486" s="71"/>
      <c r="Q486" s="65">
        <v>4.5474537037037042E-2</v>
      </c>
      <c r="R486" s="38">
        <v>20</v>
      </c>
      <c r="S486" s="72"/>
      <c r="T486" s="71"/>
      <c r="U486" s="75"/>
      <c r="V486" s="71"/>
      <c r="W486" s="61">
        <v>20</v>
      </c>
      <c r="X486" s="71"/>
      <c r="Y486" s="71"/>
      <c r="Z486" s="87">
        <f>(SUM(U486:X486))-Y486</f>
        <v>20</v>
      </c>
      <c r="AA486" s="88">
        <v>31</v>
      </c>
      <c r="AB486" s="74"/>
      <c r="AC486" s="71"/>
      <c r="AD486" s="72"/>
      <c r="AE486" s="71"/>
      <c r="AF486" s="65">
        <v>4.5474537037037042E-2</v>
      </c>
      <c r="AG486" s="38">
        <v>9</v>
      </c>
      <c r="AH486" s="72"/>
      <c r="AI486" s="71"/>
      <c r="AJ486" s="75"/>
      <c r="AK486" s="71"/>
      <c r="AL486" s="61">
        <v>9</v>
      </c>
      <c r="AM486" s="71"/>
      <c r="AN486" s="71"/>
      <c r="AO486" s="71"/>
      <c r="AP486" s="76">
        <f>(SUM(AJ486:AM486)-AN486)+AO486</f>
        <v>9</v>
      </c>
      <c r="AQ486" s="71">
        <v>10</v>
      </c>
    </row>
    <row r="487" spans="1:43">
      <c r="A487" s="38">
        <v>32</v>
      </c>
      <c r="B487" s="86" t="s">
        <v>423</v>
      </c>
      <c r="C487" s="58" t="s">
        <v>88</v>
      </c>
      <c r="D487" s="59">
        <v>1968</v>
      </c>
      <c r="E487" s="60" t="s">
        <v>100</v>
      </c>
      <c r="F487" s="58" t="s">
        <v>44</v>
      </c>
      <c r="G487" s="71"/>
      <c r="H487" s="71"/>
      <c r="I487" s="62">
        <v>1</v>
      </c>
      <c r="J487" s="71"/>
      <c r="K487" s="63">
        <f>SUM(G487:J487)</f>
        <v>1</v>
      </c>
      <c r="L487" s="32">
        <v>1</v>
      </c>
      <c r="M487" s="74"/>
      <c r="N487" s="71"/>
      <c r="O487" s="72"/>
      <c r="P487" s="71"/>
      <c r="Q487" s="65">
        <v>4.9606481481481481E-2</v>
      </c>
      <c r="R487" s="38">
        <v>21</v>
      </c>
      <c r="S487" s="72"/>
      <c r="T487" s="71"/>
      <c r="U487" s="75"/>
      <c r="V487" s="71"/>
      <c r="W487" s="61">
        <v>21</v>
      </c>
      <c r="X487" s="71"/>
      <c r="Y487" s="71"/>
      <c r="Z487" s="87">
        <f>(SUM(U487:X487))-Y487</f>
        <v>21</v>
      </c>
      <c r="AA487" s="88">
        <v>32</v>
      </c>
      <c r="AB487" s="74"/>
      <c r="AC487" s="71"/>
      <c r="AD487" s="72"/>
      <c r="AE487" s="71"/>
      <c r="AF487" s="65">
        <v>4.9606481481481481E-2</v>
      </c>
      <c r="AG487" s="38">
        <v>10</v>
      </c>
      <c r="AH487" s="72"/>
      <c r="AI487" s="71"/>
      <c r="AJ487" s="75"/>
      <c r="AK487" s="71"/>
      <c r="AL487" s="61">
        <v>10</v>
      </c>
      <c r="AM487" s="71"/>
      <c r="AN487" s="71"/>
      <c r="AO487" s="71"/>
      <c r="AP487" s="76">
        <f>(SUM(AJ487:AM487)-AN487)+AO487</f>
        <v>10</v>
      </c>
      <c r="AQ487" s="71">
        <v>11</v>
      </c>
    </row>
    <row r="488" spans="1:43">
      <c r="A488" s="52"/>
      <c r="B488" s="102"/>
      <c r="C488" s="102"/>
      <c r="D488" s="103"/>
      <c r="E488" s="52"/>
      <c r="F488" s="102"/>
      <c r="G488" s="52"/>
      <c r="H488" s="52"/>
      <c r="I488" s="92"/>
      <c r="J488" s="52"/>
      <c r="K488" s="93"/>
      <c r="L488" s="94"/>
      <c r="M488" s="95"/>
      <c r="N488" s="52"/>
      <c r="O488" s="96"/>
      <c r="P488" s="52"/>
      <c r="Q488" s="96"/>
      <c r="R488" s="52"/>
      <c r="S488" s="96"/>
      <c r="T488" s="52"/>
      <c r="U488" s="97"/>
      <c r="V488" s="52"/>
      <c r="W488" s="52"/>
      <c r="X488" s="52"/>
      <c r="Y488" s="52"/>
      <c r="Z488" s="98"/>
      <c r="AA488" s="99"/>
      <c r="AB488" s="95"/>
      <c r="AC488" s="52"/>
      <c r="AD488" s="96"/>
      <c r="AE488" s="52"/>
      <c r="AF488" s="96"/>
      <c r="AG488" s="52"/>
      <c r="AH488" s="96"/>
      <c r="AI488" s="52"/>
      <c r="AJ488" s="97"/>
      <c r="AK488" s="52"/>
      <c r="AL488" s="52"/>
      <c r="AM488" s="52"/>
      <c r="AN488" s="52"/>
      <c r="AO488" s="52"/>
      <c r="AP488" s="121"/>
      <c r="AQ488" s="52"/>
    </row>
    <row r="489" spans="1:43">
      <c r="A489" s="38">
        <v>1</v>
      </c>
      <c r="B489" s="122" t="s">
        <v>79</v>
      </c>
      <c r="C489" s="111" t="s">
        <v>88</v>
      </c>
      <c r="D489" s="45">
        <v>1962</v>
      </c>
      <c r="E489" s="38" t="s">
        <v>89</v>
      </c>
      <c r="F489" s="111" t="s">
        <v>4</v>
      </c>
      <c r="G489" s="61">
        <v>1</v>
      </c>
      <c r="H489" s="61">
        <v>1</v>
      </c>
      <c r="I489" s="62">
        <v>1</v>
      </c>
      <c r="J489" s="61">
        <v>1</v>
      </c>
      <c r="K489" s="63">
        <f>SUM(G489:J489)</f>
        <v>4</v>
      </c>
      <c r="L489" s="32">
        <v>1</v>
      </c>
      <c r="M489" s="64">
        <v>2.9641203703703701E-2</v>
      </c>
      <c r="N489" s="38">
        <v>1</v>
      </c>
      <c r="O489" s="65">
        <v>3.0428240740740742E-2</v>
      </c>
      <c r="P489" s="38">
        <v>1</v>
      </c>
      <c r="Q489" s="65">
        <v>3.0000000000000002E-2</v>
      </c>
      <c r="R489" s="38">
        <v>1</v>
      </c>
      <c r="S489" s="65">
        <v>3.2060185185185185E-2</v>
      </c>
      <c r="T489" s="38">
        <v>1</v>
      </c>
      <c r="U489" s="66">
        <v>1</v>
      </c>
      <c r="V489" s="61">
        <v>1</v>
      </c>
      <c r="W489" s="61">
        <v>1</v>
      </c>
      <c r="X489" s="61">
        <v>1</v>
      </c>
      <c r="Y489" s="61">
        <v>1</v>
      </c>
      <c r="Z489" s="67">
        <f>(SUM(U489:X489))-Y489</f>
        <v>3</v>
      </c>
      <c r="AA489" s="73">
        <v>1</v>
      </c>
      <c r="AB489" s="64">
        <v>2.9641203703703701E-2</v>
      </c>
      <c r="AC489" s="38">
        <v>1</v>
      </c>
      <c r="AD489" s="65">
        <v>3.0428240740740742E-2</v>
      </c>
      <c r="AE489" s="38">
        <v>1</v>
      </c>
      <c r="AF489" s="65">
        <v>3.0000000000000002E-2</v>
      </c>
      <c r="AG489" s="38">
        <v>1</v>
      </c>
      <c r="AH489" s="65">
        <v>3.2060185185185185E-2</v>
      </c>
      <c r="AI489" s="38">
        <v>1</v>
      </c>
      <c r="AJ489" s="66">
        <v>1</v>
      </c>
      <c r="AK489" s="61">
        <v>1</v>
      </c>
      <c r="AL489" s="61">
        <v>1</v>
      </c>
      <c r="AM489" s="61">
        <v>1</v>
      </c>
      <c r="AN489" s="61">
        <v>1</v>
      </c>
      <c r="AO489" s="61">
        <v>-3</v>
      </c>
      <c r="AP489" s="69">
        <f>(SUM(AJ489:AM489)-AN489)+AO489</f>
        <v>0</v>
      </c>
      <c r="AQ489" s="38">
        <v>1</v>
      </c>
    </row>
    <row r="490" spans="1:43">
      <c r="A490" s="38">
        <v>2</v>
      </c>
      <c r="B490" s="122" t="s">
        <v>114</v>
      </c>
      <c r="C490" s="111" t="s">
        <v>115</v>
      </c>
      <c r="D490" s="45">
        <v>1963</v>
      </c>
      <c r="E490" s="38" t="s">
        <v>89</v>
      </c>
      <c r="F490" s="111" t="s">
        <v>116</v>
      </c>
      <c r="G490" s="61">
        <v>1</v>
      </c>
      <c r="H490" s="61">
        <v>1</v>
      </c>
      <c r="I490" s="62">
        <v>1</v>
      </c>
      <c r="J490" s="61">
        <v>1</v>
      </c>
      <c r="K490" s="63">
        <f>SUM(G490:J490)</f>
        <v>4</v>
      </c>
      <c r="L490" s="71"/>
      <c r="M490" s="64">
        <v>3.0428240740740742E-2</v>
      </c>
      <c r="N490" s="38">
        <v>3</v>
      </c>
      <c r="O490" s="65">
        <v>3.2129629629629626E-2</v>
      </c>
      <c r="P490" s="38">
        <v>2</v>
      </c>
      <c r="Q490" s="65">
        <v>3.1770833333333331E-2</v>
      </c>
      <c r="R490" s="38">
        <v>3</v>
      </c>
      <c r="S490" s="65">
        <v>3.4618055555555555E-2</v>
      </c>
      <c r="T490" s="38">
        <v>3</v>
      </c>
      <c r="U490" s="66">
        <v>3</v>
      </c>
      <c r="V490" s="61">
        <v>2</v>
      </c>
      <c r="W490" s="61">
        <v>3</v>
      </c>
      <c r="X490" s="61">
        <v>3</v>
      </c>
      <c r="Y490" s="61">
        <v>3</v>
      </c>
      <c r="Z490" s="67">
        <f>(SUM(U490:X490))-Y490</f>
        <v>8</v>
      </c>
      <c r="AA490" s="73">
        <v>2</v>
      </c>
      <c r="AB490" s="74"/>
      <c r="AC490" s="71"/>
      <c r="AD490" s="72"/>
      <c r="AE490" s="71"/>
      <c r="AF490" s="72"/>
      <c r="AG490" s="71"/>
      <c r="AH490" s="72"/>
      <c r="AI490" s="71"/>
      <c r="AJ490" s="75"/>
      <c r="AK490" s="71"/>
      <c r="AL490" s="71"/>
      <c r="AM490" s="71"/>
      <c r="AN490" s="71"/>
      <c r="AO490" s="71"/>
      <c r="AP490" s="113">
        <f>SUM(AJ490:AO490)</f>
        <v>0</v>
      </c>
      <c r="AQ490" s="71"/>
    </row>
    <row r="491" spans="1:43">
      <c r="A491" s="38">
        <v>3</v>
      </c>
      <c r="B491" s="122" t="s">
        <v>130</v>
      </c>
      <c r="C491" s="111" t="s">
        <v>131</v>
      </c>
      <c r="D491" s="45">
        <v>1959</v>
      </c>
      <c r="E491" s="38" t="s">
        <v>89</v>
      </c>
      <c r="F491" s="111" t="s">
        <v>4</v>
      </c>
      <c r="G491" s="61">
        <v>1</v>
      </c>
      <c r="H491" s="78">
        <v>1</v>
      </c>
      <c r="I491" s="62">
        <v>1</v>
      </c>
      <c r="J491" s="61">
        <v>1</v>
      </c>
      <c r="K491" s="63">
        <f>SUM(G491:J491)</f>
        <v>4</v>
      </c>
      <c r="L491" s="32">
        <v>1</v>
      </c>
      <c r="M491" s="64">
        <v>3.2523148148148148E-2</v>
      </c>
      <c r="N491" s="38">
        <v>4</v>
      </c>
      <c r="O491" s="65">
        <v>3.2754629629629627E-2</v>
      </c>
      <c r="P491" s="38">
        <v>3</v>
      </c>
      <c r="Q491" s="65">
        <v>3.3032407407407406E-2</v>
      </c>
      <c r="R491" s="38">
        <v>7</v>
      </c>
      <c r="S491" s="65">
        <v>3.5069444444444445E-2</v>
      </c>
      <c r="T491" s="38">
        <v>4</v>
      </c>
      <c r="U491" s="66">
        <v>4</v>
      </c>
      <c r="V491" s="61">
        <v>3</v>
      </c>
      <c r="W491" s="61">
        <v>7</v>
      </c>
      <c r="X491" s="61">
        <v>4</v>
      </c>
      <c r="Y491" s="61">
        <v>7</v>
      </c>
      <c r="Z491" s="67">
        <f>(SUM(U491:X491))-Y491</f>
        <v>11</v>
      </c>
      <c r="AA491" s="73">
        <v>3</v>
      </c>
      <c r="AB491" s="64">
        <v>3.2523148148148148E-2</v>
      </c>
      <c r="AC491" s="38">
        <v>2</v>
      </c>
      <c r="AD491" s="65">
        <v>3.2754629629629627E-2</v>
      </c>
      <c r="AE491" s="38">
        <v>2</v>
      </c>
      <c r="AF491" s="65">
        <v>3.3032407407407406E-2</v>
      </c>
      <c r="AG491" s="38">
        <v>3</v>
      </c>
      <c r="AH491" s="65">
        <v>3.5069444444444445E-2</v>
      </c>
      <c r="AI491" s="38">
        <v>2</v>
      </c>
      <c r="AJ491" s="66">
        <v>2</v>
      </c>
      <c r="AK491" s="61">
        <v>2</v>
      </c>
      <c r="AL491" s="61">
        <v>3</v>
      </c>
      <c r="AM491" s="61">
        <v>2</v>
      </c>
      <c r="AN491" s="61">
        <v>3</v>
      </c>
      <c r="AO491" s="61">
        <v>-3</v>
      </c>
      <c r="AP491" s="69">
        <f>(SUM(AJ491:AM491)-AN491)+AO491</f>
        <v>3</v>
      </c>
      <c r="AQ491" s="38">
        <v>2</v>
      </c>
    </row>
    <row r="492" spans="1:43">
      <c r="A492" s="38">
        <v>4</v>
      </c>
      <c r="B492" s="122" t="s">
        <v>133</v>
      </c>
      <c r="C492" s="111" t="s">
        <v>134</v>
      </c>
      <c r="D492" s="45">
        <v>1960</v>
      </c>
      <c r="E492" s="38" t="s">
        <v>89</v>
      </c>
      <c r="F492" s="111" t="s">
        <v>61</v>
      </c>
      <c r="G492" s="61">
        <v>1</v>
      </c>
      <c r="H492" s="78">
        <v>1</v>
      </c>
      <c r="I492" s="62">
        <v>1</v>
      </c>
      <c r="J492" s="61">
        <v>1</v>
      </c>
      <c r="K492" s="63">
        <f>SUM(G492:J492)</f>
        <v>4</v>
      </c>
      <c r="L492" s="32">
        <v>1</v>
      </c>
      <c r="M492" s="64">
        <v>3.2789351851851854E-2</v>
      </c>
      <c r="N492" s="38">
        <v>5</v>
      </c>
      <c r="O492" s="65">
        <v>3.349537037037037E-2</v>
      </c>
      <c r="P492" s="38">
        <v>6</v>
      </c>
      <c r="Q492" s="65">
        <v>3.2511574074074075E-2</v>
      </c>
      <c r="R492" s="38">
        <v>5</v>
      </c>
      <c r="S492" s="65">
        <v>3.5624999999999997E-2</v>
      </c>
      <c r="T492" s="38">
        <v>5</v>
      </c>
      <c r="U492" s="66">
        <v>5</v>
      </c>
      <c r="V492" s="61">
        <v>6</v>
      </c>
      <c r="W492" s="61">
        <v>5</v>
      </c>
      <c r="X492" s="61">
        <v>5</v>
      </c>
      <c r="Y492" s="61">
        <v>6</v>
      </c>
      <c r="Z492" s="67">
        <f>(SUM(U492:X492))-Y492</f>
        <v>15</v>
      </c>
      <c r="AA492" s="73">
        <v>4</v>
      </c>
      <c r="AB492" s="64">
        <v>3.2789351851851854E-2</v>
      </c>
      <c r="AC492" s="38">
        <v>3</v>
      </c>
      <c r="AD492" s="65">
        <v>3.349537037037037E-2</v>
      </c>
      <c r="AE492" s="38">
        <v>3</v>
      </c>
      <c r="AF492" s="65">
        <v>3.2511574074074075E-2</v>
      </c>
      <c r="AG492" s="38">
        <v>2</v>
      </c>
      <c r="AH492" s="65">
        <v>3.5624999999999997E-2</v>
      </c>
      <c r="AI492" s="38">
        <v>3</v>
      </c>
      <c r="AJ492" s="66">
        <v>3</v>
      </c>
      <c r="AK492" s="61">
        <v>3</v>
      </c>
      <c r="AL492" s="61">
        <v>2</v>
      </c>
      <c r="AM492" s="61">
        <v>3</v>
      </c>
      <c r="AN492" s="61">
        <v>2</v>
      </c>
      <c r="AO492" s="61">
        <v>-3</v>
      </c>
      <c r="AP492" s="69">
        <f>(SUM(AJ492:AM492)-AN492)+AO492</f>
        <v>6</v>
      </c>
      <c r="AQ492" s="38">
        <v>3</v>
      </c>
    </row>
    <row r="493" spans="1:43">
      <c r="A493" s="38">
        <v>5</v>
      </c>
      <c r="B493" s="122" t="s">
        <v>138</v>
      </c>
      <c r="C493" s="111" t="s">
        <v>144</v>
      </c>
      <c r="D493" s="45">
        <v>1962</v>
      </c>
      <c r="E493" s="38" t="s">
        <v>89</v>
      </c>
      <c r="F493" s="111" t="s">
        <v>140</v>
      </c>
      <c r="G493" s="61">
        <v>1</v>
      </c>
      <c r="H493" s="61">
        <v>1</v>
      </c>
      <c r="I493" s="62">
        <v>1</v>
      </c>
      <c r="J493" s="61">
        <v>1</v>
      </c>
      <c r="K493" s="63">
        <f>SUM(G493:J493)</f>
        <v>4</v>
      </c>
      <c r="L493" s="84"/>
      <c r="M493" s="64">
        <v>3.4479166666666665E-2</v>
      </c>
      <c r="N493" s="38">
        <v>6</v>
      </c>
      <c r="O493" s="65">
        <v>3.5081018518518518E-2</v>
      </c>
      <c r="P493" s="38">
        <v>7</v>
      </c>
      <c r="Q493" s="65">
        <v>3.4525462962962966E-2</v>
      </c>
      <c r="R493" s="38">
        <v>8</v>
      </c>
      <c r="S493" s="65">
        <v>3.6539351851851851E-2</v>
      </c>
      <c r="T493" s="38">
        <v>6</v>
      </c>
      <c r="U493" s="66">
        <v>6</v>
      </c>
      <c r="V493" s="61">
        <v>7</v>
      </c>
      <c r="W493" s="61">
        <v>8</v>
      </c>
      <c r="X493" s="61">
        <v>6</v>
      </c>
      <c r="Y493" s="61">
        <v>8</v>
      </c>
      <c r="Z493" s="67">
        <f>(SUM(U493:X493))-Y493</f>
        <v>19</v>
      </c>
      <c r="AA493" s="73">
        <v>5</v>
      </c>
      <c r="AB493" s="74"/>
      <c r="AC493" s="71"/>
      <c r="AD493" s="72"/>
      <c r="AE493" s="71"/>
      <c r="AF493" s="72"/>
      <c r="AG493" s="71"/>
      <c r="AH493" s="72"/>
      <c r="AI493" s="71"/>
      <c r="AJ493" s="75"/>
      <c r="AK493" s="71"/>
      <c r="AL493" s="71"/>
      <c r="AM493" s="71"/>
      <c r="AN493" s="71"/>
      <c r="AO493" s="71"/>
      <c r="AP493" s="113">
        <f>SUM(AJ493:AO493)</f>
        <v>0</v>
      </c>
      <c r="AQ493" s="71"/>
    </row>
    <row r="494" spans="1:43">
      <c r="A494" s="38">
        <v>6</v>
      </c>
      <c r="B494" s="125" t="s">
        <v>151</v>
      </c>
      <c r="C494" s="117" t="s">
        <v>152</v>
      </c>
      <c r="D494" s="45">
        <v>1963</v>
      </c>
      <c r="E494" s="42" t="s">
        <v>89</v>
      </c>
      <c r="F494" s="117" t="s">
        <v>44</v>
      </c>
      <c r="G494" s="71"/>
      <c r="H494" s="61">
        <v>1</v>
      </c>
      <c r="I494" s="62">
        <v>1</v>
      </c>
      <c r="J494" s="61">
        <v>1</v>
      </c>
      <c r="K494" s="63">
        <f>SUM(G494:J494)</f>
        <v>3</v>
      </c>
      <c r="L494" s="32">
        <v>1</v>
      </c>
      <c r="M494" s="74"/>
      <c r="N494" s="71"/>
      <c r="O494" s="65">
        <v>3.5833333333333335E-2</v>
      </c>
      <c r="P494" s="38">
        <v>8</v>
      </c>
      <c r="Q494" s="65">
        <v>3.5115740740740746E-2</v>
      </c>
      <c r="R494" s="38">
        <v>9</v>
      </c>
      <c r="S494" s="65">
        <v>3.6909722222222226E-2</v>
      </c>
      <c r="T494" s="38">
        <v>7</v>
      </c>
      <c r="U494" s="75"/>
      <c r="V494" s="61">
        <v>8</v>
      </c>
      <c r="W494" s="61">
        <v>9</v>
      </c>
      <c r="X494" s="61">
        <v>7</v>
      </c>
      <c r="Y494" s="71"/>
      <c r="Z494" s="67">
        <f>(SUM(U494:X494))-Y494</f>
        <v>24</v>
      </c>
      <c r="AA494" s="73">
        <v>6</v>
      </c>
      <c r="AB494" s="74"/>
      <c r="AC494" s="71"/>
      <c r="AD494" s="65">
        <v>3.5833333333333335E-2</v>
      </c>
      <c r="AE494" s="38">
        <v>4</v>
      </c>
      <c r="AF494" s="65">
        <v>3.5115740740740746E-2</v>
      </c>
      <c r="AG494" s="38">
        <v>4</v>
      </c>
      <c r="AH494" s="65">
        <v>3.6909722222222226E-2</v>
      </c>
      <c r="AI494" s="38">
        <v>4</v>
      </c>
      <c r="AJ494" s="75"/>
      <c r="AK494" s="61">
        <v>4</v>
      </c>
      <c r="AL494" s="61">
        <v>4</v>
      </c>
      <c r="AM494" s="61">
        <v>4</v>
      </c>
      <c r="AN494" s="71"/>
      <c r="AO494" s="71"/>
      <c r="AP494" s="69">
        <f>(SUM(AJ494:AM494)-AN494)+AO494</f>
        <v>12</v>
      </c>
      <c r="AQ494" s="38">
        <v>4</v>
      </c>
    </row>
    <row r="495" spans="1:43">
      <c r="A495" s="38">
        <v>7</v>
      </c>
      <c r="B495" s="122" t="s">
        <v>179</v>
      </c>
      <c r="C495" s="111" t="s">
        <v>180</v>
      </c>
      <c r="D495" s="45">
        <v>1952</v>
      </c>
      <c r="E495" s="38" t="s">
        <v>89</v>
      </c>
      <c r="F495" s="111" t="s">
        <v>181</v>
      </c>
      <c r="G495" s="61">
        <v>1</v>
      </c>
      <c r="H495" s="61">
        <v>1</v>
      </c>
      <c r="I495" s="62">
        <v>1</v>
      </c>
      <c r="J495" s="61">
        <v>1</v>
      </c>
      <c r="K495" s="63">
        <f>SUM(G495:J495)</f>
        <v>4</v>
      </c>
      <c r="L495" s="71"/>
      <c r="M495" s="64">
        <v>3.9375E-2</v>
      </c>
      <c r="N495" s="38">
        <v>10</v>
      </c>
      <c r="O495" s="65">
        <v>4.0092592592592589E-2</v>
      </c>
      <c r="P495" s="38">
        <v>9</v>
      </c>
      <c r="Q495" s="65">
        <v>4.0798611111111112E-2</v>
      </c>
      <c r="R495" s="38">
        <v>13</v>
      </c>
      <c r="S495" s="65">
        <v>4.5393518518518521E-2</v>
      </c>
      <c r="T495" s="38">
        <v>9</v>
      </c>
      <c r="U495" s="66">
        <v>10</v>
      </c>
      <c r="V495" s="61">
        <v>9</v>
      </c>
      <c r="W495" s="61">
        <v>13</v>
      </c>
      <c r="X495" s="61">
        <v>9</v>
      </c>
      <c r="Y495" s="61">
        <v>13</v>
      </c>
      <c r="Z495" s="67">
        <f>(SUM(U495:X495))-Y495</f>
        <v>28</v>
      </c>
      <c r="AA495" s="73">
        <v>7</v>
      </c>
      <c r="AB495" s="74"/>
      <c r="AC495" s="71"/>
      <c r="AD495" s="72"/>
      <c r="AE495" s="71"/>
      <c r="AF495" s="72"/>
      <c r="AG495" s="71"/>
      <c r="AH495" s="72"/>
      <c r="AI495" s="71"/>
      <c r="AJ495" s="75"/>
      <c r="AK495" s="71"/>
      <c r="AL495" s="71"/>
      <c r="AM495" s="71"/>
      <c r="AN495" s="71"/>
      <c r="AO495" s="71"/>
      <c r="AP495" s="113">
        <f>SUM(AJ495:AO495)</f>
        <v>0</v>
      </c>
      <c r="AQ495" s="71"/>
    </row>
    <row r="496" spans="1:43">
      <c r="A496" s="38">
        <v>8</v>
      </c>
      <c r="B496" s="119" t="s">
        <v>217</v>
      </c>
      <c r="C496" s="111" t="s">
        <v>218</v>
      </c>
      <c r="D496" s="45">
        <v>1959</v>
      </c>
      <c r="E496" s="38" t="s">
        <v>89</v>
      </c>
      <c r="F496" s="111" t="s">
        <v>41</v>
      </c>
      <c r="G496" s="61">
        <v>1</v>
      </c>
      <c r="H496" s="71"/>
      <c r="I496" s="81"/>
      <c r="J496" s="61">
        <v>1</v>
      </c>
      <c r="K496" s="63">
        <f>SUM(G496:J496)</f>
        <v>2</v>
      </c>
      <c r="L496" s="84"/>
      <c r="M496" s="64">
        <v>3.8217592592592588E-2</v>
      </c>
      <c r="N496" s="38">
        <v>9</v>
      </c>
      <c r="O496" s="72"/>
      <c r="P496" s="71"/>
      <c r="Q496" s="72"/>
      <c r="R496" s="71"/>
      <c r="S496" s="65">
        <v>4.431712962962963E-2</v>
      </c>
      <c r="T496" s="38">
        <v>8</v>
      </c>
      <c r="U496" s="66">
        <v>9</v>
      </c>
      <c r="V496" s="71"/>
      <c r="W496" s="71"/>
      <c r="X496" s="61">
        <v>8</v>
      </c>
      <c r="Y496" s="71"/>
      <c r="Z496" s="87">
        <f>(SUM(U496:X496))-Y496</f>
        <v>17</v>
      </c>
      <c r="AA496" s="88">
        <v>8</v>
      </c>
      <c r="AB496" s="74"/>
      <c r="AC496" s="71"/>
      <c r="AD496" s="72"/>
      <c r="AE496" s="71"/>
      <c r="AF496" s="72"/>
      <c r="AG496" s="71"/>
      <c r="AH496" s="72"/>
      <c r="AI496" s="71"/>
      <c r="AJ496" s="75"/>
      <c r="AK496" s="71"/>
      <c r="AL496" s="71"/>
      <c r="AM496" s="71"/>
      <c r="AN496" s="71"/>
      <c r="AO496" s="71"/>
      <c r="AP496" s="113">
        <f>SUM(AJ496:AO496)</f>
        <v>0</v>
      </c>
      <c r="AQ496" s="71"/>
    </row>
    <row r="497" spans="1:43">
      <c r="A497" s="38">
        <v>9</v>
      </c>
      <c r="B497" s="119" t="s">
        <v>318</v>
      </c>
      <c r="C497" s="111" t="s">
        <v>319</v>
      </c>
      <c r="D497" s="45">
        <v>1963</v>
      </c>
      <c r="E497" s="38" t="s">
        <v>89</v>
      </c>
      <c r="F497" s="111" t="s">
        <v>264</v>
      </c>
      <c r="G497" s="61">
        <v>1</v>
      </c>
      <c r="H497" s="71"/>
      <c r="I497" s="81"/>
      <c r="J497" s="71"/>
      <c r="K497" s="63">
        <f>SUM(G497:J497)</f>
        <v>1</v>
      </c>
      <c r="L497" s="71"/>
      <c r="M497" s="64">
        <v>3.0243055555555554E-2</v>
      </c>
      <c r="N497" s="38">
        <v>2</v>
      </c>
      <c r="O497" s="72"/>
      <c r="P497" s="71"/>
      <c r="Q497" s="72"/>
      <c r="R497" s="71"/>
      <c r="S497" s="72"/>
      <c r="T497" s="71"/>
      <c r="U497" s="66">
        <v>2</v>
      </c>
      <c r="V497" s="71"/>
      <c r="W497" s="71"/>
      <c r="X497" s="71"/>
      <c r="Y497" s="71"/>
      <c r="Z497" s="87">
        <f>(SUM(U497:X497))-Y497</f>
        <v>2</v>
      </c>
      <c r="AA497" s="88">
        <v>9</v>
      </c>
      <c r="AB497" s="74"/>
      <c r="AC497" s="71"/>
      <c r="AD497" s="72"/>
      <c r="AE497" s="71"/>
      <c r="AF497" s="72"/>
      <c r="AG497" s="71"/>
      <c r="AH497" s="72"/>
      <c r="AI497" s="71"/>
      <c r="AJ497" s="75"/>
      <c r="AK497" s="71"/>
      <c r="AL497" s="71"/>
      <c r="AM497" s="71"/>
      <c r="AN497" s="71"/>
      <c r="AO497" s="71"/>
      <c r="AP497" s="113">
        <f>SUM(AJ497:AO497)</f>
        <v>0</v>
      </c>
      <c r="AQ497" s="71"/>
    </row>
    <row r="498" spans="1:43">
      <c r="A498" s="38">
        <v>10</v>
      </c>
      <c r="B498" s="86" t="s">
        <v>320</v>
      </c>
      <c r="C498" s="58" t="s">
        <v>155</v>
      </c>
      <c r="D498" s="59">
        <v>1961</v>
      </c>
      <c r="E498" s="60" t="s">
        <v>89</v>
      </c>
      <c r="F498" s="58" t="s">
        <v>41</v>
      </c>
      <c r="G498" s="71"/>
      <c r="H498" s="71"/>
      <c r="I498" s="62">
        <v>1</v>
      </c>
      <c r="J498" s="71"/>
      <c r="K498" s="63">
        <f>SUM(G498:J498)</f>
        <v>1</v>
      </c>
      <c r="L498" s="71"/>
      <c r="M498" s="74"/>
      <c r="N498" s="71"/>
      <c r="O498" s="72"/>
      <c r="P498" s="71"/>
      <c r="Q498" s="65">
        <v>3.1319444444444448E-2</v>
      </c>
      <c r="R498" s="38">
        <v>2</v>
      </c>
      <c r="S498" s="72"/>
      <c r="T498" s="71"/>
      <c r="U498" s="75"/>
      <c r="V498" s="71"/>
      <c r="W498" s="61">
        <v>2</v>
      </c>
      <c r="X498" s="71"/>
      <c r="Y498" s="71"/>
      <c r="Z498" s="87">
        <f>(SUM(U498:X498))-Y498</f>
        <v>2</v>
      </c>
      <c r="AA498" s="88">
        <v>10</v>
      </c>
      <c r="AB498" s="74"/>
      <c r="AC498" s="71"/>
      <c r="AD498" s="72"/>
      <c r="AE498" s="71"/>
      <c r="AF498" s="72"/>
      <c r="AG498" s="71"/>
      <c r="AH498" s="72"/>
      <c r="AI498" s="71"/>
      <c r="AJ498" s="75"/>
      <c r="AK498" s="71"/>
      <c r="AL498" s="71"/>
      <c r="AM498" s="71"/>
      <c r="AN498" s="71"/>
      <c r="AO498" s="71"/>
      <c r="AP498" s="113">
        <f>SUM(AJ498:AO498)</f>
        <v>0</v>
      </c>
      <c r="AQ498" s="71"/>
    </row>
    <row r="499" spans="1:43">
      <c r="A499" s="38">
        <v>11</v>
      </c>
      <c r="B499" s="86" t="s">
        <v>294</v>
      </c>
      <c r="C499" s="58" t="s">
        <v>295</v>
      </c>
      <c r="D499" s="59">
        <v>1957</v>
      </c>
      <c r="E499" s="60" t="s">
        <v>89</v>
      </c>
      <c r="F499" s="58" t="s">
        <v>41</v>
      </c>
      <c r="G499" s="71"/>
      <c r="H499" s="71"/>
      <c r="I499" s="81"/>
      <c r="J499" s="61">
        <v>1</v>
      </c>
      <c r="K499" s="63">
        <v>1</v>
      </c>
      <c r="L499" s="71"/>
      <c r="M499" s="74"/>
      <c r="N499" s="71"/>
      <c r="O499" s="72"/>
      <c r="P499" s="71"/>
      <c r="Q499" s="72"/>
      <c r="R499" s="71"/>
      <c r="S499" s="65">
        <v>3.4062500000000002E-2</v>
      </c>
      <c r="T499" s="38">
        <v>2</v>
      </c>
      <c r="U499" s="75"/>
      <c r="V499" s="71"/>
      <c r="W499" s="71"/>
      <c r="X499" s="61">
        <v>2</v>
      </c>
      <c r="Y499" s="71"/>
      <c r="Z499" s="87">
        <f>(SUM(U499:X499))-Y499</f>
        <v>2</v>
      </c>
      <c r="AA499" s="88">
        <v>11</v>
      </c>
      <c r="AB499" s="74"/>
      <c r="AC499" s="71"/>
      <c r="AD499" s="72"/>
      <c r="AE499" s="71"/>
      <c r="AF499" s="72"/>
      <c r="AG499" s="71"/>
      <c r="AH499" s="72"/>
      <c r="AI499" s="71"/>
      <c r="AJ499" s="75"/>
      <c r="AK499" s="71"/>
      <c r="AL499" s="71"/>
      <c r="AM499" s="71"/>
      <c r="AN499" s="71"/>
      <c r="AO499" s="71"/>
      <c r="AP499" s="113">
        <f>SUM(AJ499:AO499)</f>
        <v>0</v>
      </c>
      <c r="AQ499" s="71"/>
    </row>
    <row r="500" spans="1:43">
      <c r="A500" s="38">
        <v>12</v>
      </c>
      <c r="B500" s="86" t="s">
        <v>341</v>
      </c>
      <c r="C500" s="58" t="s">
        <v>46</v>
      </c>
      <c r="D500" s="59">
        <v>1954</v>
      </c>
      <c r="E500" s="60" t="s">
        <v>89</v>
      </c>
      <c r="F500" s="58" t="s">
        <v>41</v>
      </c>
      <c r="G500" s="71"/>
      <c r="H500" s="71"/>
      <c r="I500" s="62">
        <v>1</v>
      </c>
      <c r="J500" s="71"/>
      <c r="K500" s="63">
        <f>SUM(G500:J500)</f>
        <v>1</v>
      </c>
      <c r="L500" s="71"/>
      <c r="M500" s="74"/>
      <c r="N500" s="71"/>
      <c r="O500" s="72"/>
      <c r="P500" s="71"/>
      <c r="Q500" s="65">
        <v>3.2106481481481479E-2</v>
      </c>
      <c r="R500" s="38">
        <v>4</v>
      </c>
      <c r="S500" s="72"/>
      <c r="T500" s="71"/>
      <c r="U500" s="75"/>
      <c r="V500" s="71"/>
      <c r="W500" s="61">
        <v>4</v>
      </c>
      <c r="X500" s="71"/>
      <c r="Y500" s="71"/>
      <c r="Z500" s="87">
        <f>(SUM(U500:X500))-Y500</f>
        <v>4</v>
      </c>
      <c r="AA500" s="88">
        <v>12</v>
      </c>
      <c r="AB500" s="74"/>
      <c r="AC500" s="71"/>
      <c r="AD500" s="72"/>
      <c r="AE500" s="71"/>
      <c r="AF500" s="72"/>
      <c r="AG500" s="71"/>
      <c r="AH500" s="72"/>
      <c r="AI500" s="71"/>
      <c r="AJ500" s="75"/>
      <c r="AK500" s="71"/>
      <c r="AL500" s="71"/>
      <c r="AM500" s="71"/>
      <c r="AN500" s="71"/>
      <c r="AO500" s="71"/>
      <c r="AP500" s="113">
        <f>SUM(AJ500:AO500)</f>
        <v>0</v>
      </c>
      <c r="AQ500" s="71"/>
    </row>
    <row r="501" spans="1:43">
      <c r="A501" s="38">
        <v>13</v>
      </c>
      <c r="B501" s="118" t="s">
        <v>307</v>
      </c>
      <c r="C501" s="117" t="s">
        <v>155</v>
      </c>
      <c r="D501" s="45">
        <v>1953</v>
      </c>
      <c r="E501" s="42" t="s">
        <v>89</v>
      </c>
      <c r="F501" s="117" t="s">
        <v>308</v>
      </c>
      <c r="G501" s="71"/>
      <c r="H501" s="61">
        <v>1</v>
      </c>
      <c r="I501" s="81"/>
      <c r="J501" s="71"/>
      <c r="K501" s="63">
        <f>SUM(G501:J501)</f>
        <v>1</v>
      </c>
      <c r="L501" s="71"/>
      <c r="M501" s="74"/>
      <c r="N501" s="71"/>
      <c r="O501" s="65">
        <v>3.2881944444444443E-2</v>
      </c>
      <c r="P501" s="38">
        <v>4</v>
      </c>
      <c r="Q501" s="72"/>
      <c r="R501" s="71"/>
      <c r="S501" s="72"/>
      <c r="T501" s="71"/>
      <c r="U501" s="75"/>
      <c r="V501" s="61">
        <v>4</v>
      </c>
      <c r="W501" s="71"/>
      <c r="X501" s="71"/>
      <c r="Y501" s="71"/>
      <c r="Z501" s="87">
        <f>(SUM(U501:X501))-Y501</f>
        <v>4</v>
      </c>
      <c r="AA501" s="88">
        <v>13</v>
      </c>
      <c r="AB501" s="74"/>
      <c r="AC501" s="71"/>
      <c r="AD501" s="72"/>
      <c r="AE501" s="71"/>
      <c r="AF501" s="72"/>
      <c r="AG501" s="71"/>
      <c r="AH501" s="72"/>
      <c r="AI501" s="71"/>
      <c r="AJ501" s="75"/>
      <c r="AK501" s="71"/>
      <c r="AL501" s="71"/>
      <c r="AM501" s="71"/>
      <c r="AN501" s="71"/>
      <c r="AO501" s="71"/>
      <c r="AP501" s="113">
        <f>SUM(AJ501:AO501)</f>
        <v>0</v>
      </c>
      <c r="AQ501" s="71"/>
    </row>
    <row r="502" spans="1:43">
      <c r="A502" s="38">
        <v>14</v>
      </c>
      <c r="B502" s="119" t="s">
        <v>321</v>
      </c>
      <c r="C502" s="111" t="s">
        <v>322</v>
      </c>
      <c r="D502" s="45">
        <v>1954</v>
      </c>
      <c r="E502" s="42" t="s">
        <v>89</v>
      </c>
      <c r="F502" s="111" t="s">
        <v>41</v>
      </c>
      <c r="G502" s="71"/>
      <c r="H502" s="78">
        <v>1</v>
      </c>
      <c r="I502" s="81"/>
      <c r="J502" s="71"/>
      <c r="K502" s="63">
        <f>SUM(G502:J502)</f>
        <v>1</v>
      </c>
      <c r="L502" s="71"/>
      <c r="M502" s="74"/>
      <c r="N502" s="71"/>
      <c r="O502" s="65">
        <v>3.3263888888888891E-2</v>
      </c>
      <c r="P502" s="38">
        <v>5</v>
      </c>
      <c r="Q502" s="72"/>
      <c r="R502" s="71"/>
      <c r="S502" s="72"/>
      <c r="T502" s="71"/>
      <c r="U502" s="75"/>
      <c r="V502" s="61">
        <v>5</v>
      </c>
      <c r="W502" s="71"/>
      <c r="X502" s="71"/>
      <c r="Y502" s="71"/>
      <c r="Z502" s="87">
        <f>(SUM(U502:X502))-Y502</f>
        <v>5</v>
      </c>
      <c r="AA502" s="88">
        <v>14</v>
      </c>
      <c r="AB502" s="74"/>
      <c r="AC502" s="71"/>
      <c r="AD502" s="72"/>
      <c r="AE502" s="71"/>
      <c r="AF502" s="72"/>
      <c r="AG502" s="71"/>
      <c r="AH502" s="72"/>
      <c r="AI502" s="71"/>
      <c r="AJ502" s="75"/>
      <c r="AK502" s="71"/>
      <c r="AL502" s="71"/>
      <c r="AM502" s="71"/>
      <c r="AN502" s="71"/>
      <c r="AO502" s="71"/>
      <c r="AP502" s="113">
        <f>SUM(AJ502:AO502)</f>
        <v>0</v>
      </c>
      <c r="AQ502" s="71"/>
    </row>
    <row r="503" spans="1:43">
      <c r="A503" s="38">
        <v>15</v>
      </c>
      <c r="B503" s="86" t="s">
        <v>346</v>
      </c>
      <c r="C503" s="58" t="s">
        <v>117</v>
      </c>
      <c r="D503" s="59">
        <v>1961</v>
      </c>
      <c r="E503" s="60" t="s">
        <v>89</v>
      </c>
      <c r="F503" s="58" t="s">
        <v>347</v>
      </c>
      <c r="G503" s="71"/>
      <c r="H503" s="71"/>
      <c r="I503" s="62">
        <v>1</v>
      </c>
      <c r="J503" s="71"/>
      <c r="K503" s="63">
        <f>SUM(G503:J503)</f>
        <v>1</v>
      </c>
      <c r="L503" s="71"/>
      <c r="M503" s="74"/>
      <c r="N503" s="71"/>
      <c r="O503" s="72"/>
      <c r="P503" s="71"/>
      <c r="Q503" s="65">
        <v>3.2789351851851854E-2</v>
      </c>
      <c r="R503" s="38">
        <v>6</v>
      </c>
      <c r="S503" s="72"/>
      <c r="T503" s="71"/>
      <c r="U503" s="75"/>
      <c r="V503" s="71"/>
      <c r="W503" s="61">
        <v>6</v>
      </c>
      <c r="X503" s="71"/>
      <c r="Y503" s="71"/>
      <c r="Z503" s="87">
        <f>(SUM(U503:X503))-Y503</f>
        <v>6</v>
      </c>
      <c r="AA503" s="88">
        <v>15</v>
      </c>
      <c r="AB503" s="74"/>
      <c r="AC503" s="71"/>
      <c r="AD503" s="72"/>
      <c r="AE503" s="71"/>
      <c r="AF503" s="72"/>
      <c r="AG503" s="71"/>
      <c r="AH503" s="72"/>
      <c r="AI503" s="71"/>
      <c r="AJ503" s="75"/>
      <c r="AK503" s="71"/>
      <c r="AL503" s="71"/>
      <c r="AM503" s="71"/>
      <c r="AN503" s="71"/>
      <c r="AO503" s="71"/>
      <c r="AP503" s="113">
        <f>SUM(AJ503:AO503)</f>
        <v>0</v>
      </c>
      <c r="AQ503" s="71"/>
    </row>
    <row r="504" spans="1:43">
      <c r="A504" s="38">
        <v>16</v>
      </c>
      <c r="B504" s="119" t="s">
        <v>401</v>
      </c>
      <c r="C504" s="111" t="s">
        <v>117</v>
      </c>
      <c r="D504" s="45">
        <v>1957</v>
      </c>
      <c r="E504" s="38" t="s">
        <v>89</v>
      </c>
      <c r="F504" s="111" t="s">
        <v>4</v>
      </c>
      <c r="G504" s="61">
        <v>1</v>
      </c>
      <c r="H504" s="71"/>
      <c r="I504" s="81"/>
      <c r="J504" s="71"/>
      <c r="K504" s="63">
        <f>SUM(G504:J504)</f>
        <v>1</v>
      </c>
      <c r="L504" s="32">
        <v>1</v>
      </c>
      <c r="M504" s="64">
        <v>3.6111111111111115E-2</v>
      </c>
      <c r="N504" s="38">
        <v>7</v>
      </c>
      <c r="O504" s="72"/>
      <c r="P504" s="71"/>
      <c r="Q504" s="72"/>
      <c r="R504" s="71"/>
      <c r="S504" s="72"/>
      <c r="T504" s="71"/>
      <c r="U504" s="66">
        <v>7</v>
      </c>
      <c r="V504" s="71"/>
      <c r="W504" s="71"/>
      <c r="X504" s="71"/>
      <c r="Y504" s="71"/>
      <c r="Z504" s="87">
        <f>(SUM(U504:X504))-Y504</f>
        <v>7</v>
      </c>
      <c r="AA504" s="88">
        <v>16</v>
      </c>
      <c r="AB504" s="64">
        <v>3.6111111111111115E-2</v>
      </c>
      <c r="AC504" s="38">
        <v>4</v>
      </c>
      <c r="AD504" s="72"/>
      <c r="AE504" s="71"/>
      <c r="AF504" s="72"/>
      <c r="AG504" s="71"/>
      <c r="AH504" s="72"/>
      <c r="AI504" s="71"/>
      <c r="AJ504" s="66">
        <v>4</v>
      </c>
      <c r="AK504" s="71"/>
      <c r="AL504" s="71"/>
      <c r="AM504" s="71"/>
      <c r="AN504" s="71"/>
      <c r="AO504" s="71"/>
      <c r="AP504" s="76">
        <f>(SUM(AJ504:AM504)-AN504)+AO504</f>
        <v>4</v>
      </c>
      <c r="AQ504" s="71">
        <v>5</v>
      </c>
    </row>
    <row r="505" spans="1:43">
      <c r="A505" s="38">
        <v>17</v>
      </c>
      <c r="B505" s="119" t="s">
        <v>407</v>
      </c>
      <c r="C505" s="111" t="s">
        <v>150</v>
      </c>
      <c r="D505" s="45">
        <v>1958</v>
      </c>
      <c r="E505" s="38" t="s">
        <v>89</v>
      </c>
      <c r="F505" s="111" t="s">
        <v>408</v>
      </c>
      <c r="G505" s="61">
        <v>1</v>
      </c>
      <c r="H505" s="79"/>
      <c r="I505" s="81"/>
      <c r="J505" s="71"/>
      <c r="K505" s="63">
        <f>SUM(G505:J505)</f>
        <v>1</v>
      </c>
      <c r="L505" s="71"/>
      <c r="M505" s="64">
        <v>3.8113425925925926E-2</v>
      </c>
      <c r="N505" s="38">
        <v>8</v>
      </c>
      <c r="O505" s="72"/>
      <c r="P505" s="71"/>
      <c r="Q505" s="72"/>
      <c r="R505" s="71"/>
      <c r="S505" s="72"/>
      <c r="T505" s="71"/>
      <c r="U505" s="66">
        <v>8</v>
      </c>
      <c r="V505" s="71"/>
      <c r="W505" s="71"/>
      <c r="X505" s="71"/>
      <c r="Y505" s="71"/>
      <c r="Z505" s="87">
        <f>(SUM(U505:X505))-Y505</f>
        <v>8</v>
      </c>
      <c r="AA505" s="88">
        <v>17</v>
      </c>
      <c r="AB505" s="74"/>
      <c r="AC505" s="71"/>
      <c r="AD505" s="72"/>
      <c r="AE505" s="71"/>
      <c r="AF505" s="72"/>
      <c r="AG505" s="71"/>
      <c r="AH505" s="72"/>
      <c r="AI505" s="71"/>
      <c r="AJ505" s="75"/>
      <c r="AK505" s="71"/>
      <c r="AL505" s="71"/>
      <c r="AM505" s="71"/>
      <c r="AN505" s="71"/>
      <c r="AO505" s="71"/>
      <c r="AP505" s="113">
        <f>SUM(AJ505:AO505)</f>
        <v>0</v>
      </c>
      <c r="AQ505" s="71"/>
    </row>
    <row r="506" spans="1:43">
      <c r="A506" s="38">
        <v>18</v>
      </c>
      <c r="B506" s="86" t="s">
        <v>380</v>
      </c>
      <c r="C506" s="58" t="s">
        <v>131</v>
      </c>
      <c r="D506" s="59">
        <v>1947</v>
      </c>
      <c r="E506" s="60" t="s">
        <v>89</v>
      </c>
      <c r="F506" s="58" t="s">
        <v>261</v>
      </c>
      <c r="G506" s="71"/>
      <c r="H506" s="71"/>
      <c r="I506" s="62">
        <v>1</v>
      </c>
      <c r="J506" s="71"/>
      <c r="K506" s="63">
        <f>SUM(G506:J506)</f>
        <v>1</v>
      </c>
      <c r="L506" s="71"/>
      <c r="M506" s="74"/>
      <c r="N506" s="71"/>
      <c r="O506" s="72"/>
      <c r="P506" s="71"/>
      <c r="Q506" s="65">
        <v>3.5300925925925923E-2</v>
      </c>
      <c r="R506" s="38">
        <v>10</v>
      </c>
      <c r="S506" s="72"/>
      <c r="T506" s="71"/>
      <c r="U506" s="75"/>
      <c r="V506" s="71"/>
      <c r="W506" s="61">
        <v>10</v>
      </c>
      <c r="X506" s="71"/>
      <c r="Y506" s="71"/>
      <c r="Z506" s="87">
        <f>(SUM(U506:X506))-Y506</f>
        <v>10</v>
      </c>
      <c r="AA506" s="88">
        <v>18</v>
      </c>
      <c r="AB506" s="74"/>
      <c r="AC506" s="71"/>
      <c r="AD506" s="72"/>
      <c r="AE506" s="71"/>
      <c r="AF506" s="72"/>
      <c r="AG506" s="71"/>
      <c r="AH506" s="72"/>
      <c r="AI506" s="71"/>
      <c r="AJ506" s="75"/>
      <c r="AK506" s="71"/>
      <c r="AL506" s="71"/>
      <c r="AM506" s="71"/>
      <c r="AN506" s="71"/>
      <c r="AO506" s="71"/>
      <c r="AP506" s="113">
        <f>SUM(AJ506:AO506)</f>
        <v>0</v>
      </c>
      <c r="AQ506" s="71"/>
    </row>
    <row r="507" spans="1:43">
      <c r="A507" s="38">
        <v>19</v>
      </c>
      <c r="B507" s="119" t="s">
        <v>366</v>
      </c>
      <c r="C507" s="111" t="s">
        <v>367</v>
      </c>
      <c r="D507" s="45">
        <v>1944</v>
      </c>
      <c r="E507" s="38" t="s">
        <v>89</v>
      </c>
      <c r="F507" s="111" t="s">
        <v>101</v>
      </c>
      <c r="G507" s="71"/>
      <c r="H507" s="78">
        <v>1</v>
      </c>
      <c r="I507" s="81"/>
      <c r="J507" s="71"/>
      <c r="K507" s="63">
        <f>SUM(G507:J507)</f>
        <v>1</v>
      </c>
      <c r="L507" s="71"/>
      <c r="M507" s="74"/>
      <c r="N507" s="71"/>
      <c r="O507" s="65">
        <v>4.4421296296296292E-2</v>
      </c>
      <c r="P507" s="38">
        <v>10</v>
      </c>
      <c r="Q507" s="72"/>
      <c r="R507" s="71"/>
      <c r="S507" s="72"/>
      <c r="T507" s="71"/>
      <c r="U507" s="75"/>
      <c r="V507" s="61">
        <v>10</v>
      </c>
      <c r="W507" s="71"/>
      <c r="X507" s="71"/>
      <c r="Y507" s="71"/>
      <c r="Z507" s="87">
        <f>(SUM(U507:X507))-Y507</f>
        <v>10</v>
      </c>
      <c r="AA507" s="88">
        <v>19</v>
      </c>
      <c r="AB507" s="74"/>
      <c r="AC507" s="71"/>
      <c r="AD507" s="72"/>
      <c r="AE507" s="71"/>
      <c r="AF507" s="72"/>
      <c r="AG507" s="71"/>
      <c r="AH507" s="72"/>
      <c r="AI507" s="71"/>
      <c r="AJ507" s="75"/>
      <c r="AK507" s="71"/>
      <c r="AL507" s="71"/>
      <c r="AM507" s="71"/>
      <c r="AN507" s="71"/>
      <c r="AO507" s="71"/>
      <c r="AP507" s="113">
        <f>SUM(AJ507:AO507)</f>
        <v>0</v>
      </c>
      <c r="AQ507" s="71"/>
    </row>
    <row r="508" spans="1:43">
      <c r="A508" s="38">
        <v>20</v>
      </c>
      <c r="B508" s="86" t="s">
        <v>396</v>
      </c>
      <c r="C508" s="58" t="s">
        <v>88</v>
      </c>
      <c r="D508" s="59">
        <v>1954</v>
      </c>
      <c r="E508" s="60" t="s">
        <v>89</v>
      </c>
      <c r="F508" s="58" t="s">
        <v>397</v>
      </c>
      <c r="G508" s="71"/>
      <c r="H508" s="71"/>
      <c r="I508" s="62">
        <v>1</v>
      </c>
      <c r="J508" s="71"/>
      <c r="K508" s="63">
        <f>SUM(G508:J508)</f>
        <v>1</v>
      </c>
      <c r="L508" s="71"/>
      <c r="M508" s="74"/>
      <c r="N508" s="71"/>
      <c r="O508" s="72"/>
      <c r="P508" s="71"/>
      <c r="Q508" s="65">
        <v>3.6574074074074071E-2</v>
      </c>
      <c r="R508" s="38">
        <v>11</v>
      </c>
      <c r="S508" s="72"/>
      <c r="T508" s="71"/>
      <c r="U508" s="75"/>
      <c r="V508" s="71"/>
      <c r="W508" s="61">
        <v>11</v>
      </c>
      <c r="X508" s="71"/>
      <c r="Y508" s="71"/>
      <c r="Z508" s="87">
        <f>(SUM(U508:X508))-Y508</f>
        <v>11</v>
      </c>
      <c r="AA508" s="88">
        <v>20</v>
      </c>
      <c r="AB508" s="74"/>
      <c r="AC508" s="71"/>
      <c r="AD508" s="72"/>
      <c r="AE508" s="71"/>
      <c r="AF508" s="72"/>
      <c r="AG508" s="71"/>
      <c r="AH508" s="72"/>
      <c r="AI508" s="71"/>
      <c r="AJ508" s="75"/>
      <c r="AK508" s="71"/>
      <c r="AL508" s="71"/>
      <c r="AM508" s="71"/>
      <c r="AN508" s="71"/>
      <c r="AO508" s="71"/>
      <c r="AP508" s="113">
        <f>SUM(AJ508:AO508)</f>
        <v>0</v>
      </c>
      <c r="AQ508" s="71"/>
    </row>
    <row r="509" spans="1:43">
      <c r="A509" s="38">
        <v>21</v>
      </c>
      <c r="B509" s="119" t="s">
        <v>417</v>
      </c>
      <c r="C509" s="111" t="s">
        <v>117</v>
      </c>
      <c r="D509" s="45">
        <v>1963</v>
      </c>
      <c r="E509" s="38" t="s">
        <v>89</v>
      </c>
      <c r="F509" s="111" t="s">
        <v>163</v>
      </c>
      <c r="G509" s="61">
        <v>1</v>
      </c>
      <c r="H509" s="71"/>
      <c r="I509" s="81"/>
      <c r="J509" s="71"/>
      <c r="K509" s="63">
        <f>SUM(G509:J509)</f>
        <v>1</v>
      </c>
      <c r="L509" s="71"/>
      <c r="M509" s="64">
        <v>4.0034722222222222E-2</v>
      </c>
      <c r="N509" s="38">
        <v>11</v>
      </c>
      <c r="O509" s="72"/>
      <c r="P509" s="71"/>
      <c r="Q509" s="72"/>
      <c r="R509" s="71"/>
      <c r="S509" s="72"/>
      <c r="T509" s="71"/>
      <c r="U509" s="66">
        <v>11</v>
      </c>
      <c r="V509" s="71"/>
      <c r="W509" s="71"/>
      <c r="X509" s="71"/>
      <c r="Y509" s="71"/>
      <c r="Z509" s="87">
        <f>(SUM(U509:X509))-Y509</f>
        <v>11</v>
      </c>
      <c r="AA509" s="88">
        <v>21</v>
      </c>
      <c r="AB509" s="74"/>
      <c r="AC509" s="71"/>
      <c r="AD509" s="72"/>
      <c r="AE509" s="71"/>
      <c r="AF509" s="72"/>
      <c r="AG509" s="71"/>
      <c r="AH509" s="72"/>
      <c r="AI509" s="71"/>
      <c r="AJ509" s="75"/>
      <c r="AK509" s="71"/>
      <c r="AL509" s="71"/>
      <c r="AM509" s="71"/>
      <c r="AN509" s="71"/>
      <c r="AO509" s="71"/>
      <c r="AP509" s="113">
        <f>SUM(AJ509:AO509)</f>
        <v>0</v>
      </c>
      <c r="AQ509" s="71"/>
    </row>
    <row r="510" spans="1:43">
      <c r="A510" s="38">
        <v>22</v>
      </c>
      <c r="B510" s="86" t="s">
        <v>402</v>
      </c>
      <c r="C510" s="58" t="s">
        <v>266</v>
      </c>
      <c r="D510" s="59">
        <v>1949</v>
      </c>
      <c r="E510" s="60" t="s">
        <v>89</v>
      </c>
      <c r="F510" s="58" t="s">
        <v>166</v>
      </c>
      <c r="G510" s="71"/>
      <c r="H510" s="71"/>
      <c r="I510" s="62">
        <v>1</v>
      </c>
      <c r="J510" s="71"/>
      <c r="K510" s="63">
        <f>SUM(G510:J510)</f>
        <v>1</v>
      </c>
      <c r="L510" s="71"/>
      <c r="M510" s="74"/>
      <c r="N510" s="71"/>
      <c r="O510" s="72"/>
      <c r="P510" s="71"/>
      <c r="Q510" s="65">
        <v>3.6805555555555557E-2</v>
      </c>
      <c r="R510" s="38">
        <v>12</v>
      </c>
      <c r="S510" s="72"/>
      <c r="T510" s="71"/>
      <c r="U510" s="75"/>
      <c r="V510" s="71"/>
      <c r="W510" s="61">
        <v>12</v>
      </c>
      <c r="X510" s="71"/>
      <c r="Y510" s="71"/>
      <c r="Z510" s="87">
        <f>(SUM(U510:X510))-Y510</f>
        <v>12</v>
      </c>
      <c r="AA510" s="88">
        <v>22</v>
      </c>
      <c r="AB510" s="74"/>
      <c r="AC510" s="71"/>
      <c r="AD510" s="72"/>
      <c r="AE510" s="71"/>
      <c r="AF510" s="72"/>
      <c r="AG510" s="71"/>
      <c r="AH510" s="72"/>
      <c r="AI510" s="71"/>
      <c r="AJ510" s="75"/>
      <c r="AK510" s="71"/>
      <c r="AL510" s="71"/>
      <c r="AM510" s="71"/>
      <c r="AN510" s="71"/>
      <c r="AO510" s="71"/>
      <c r="AP510" s="113">
        <f>SUM(AJ510:AO510)</f>
        <v>0</v>
      </c>
      <c r="AQ510" s="71"/>
    </row>
    <row r="511" spans="1:43" ht="18" customHeight="1">
      <c r="A511" s="38">
        <v>23</v>
      </c>
      <c r="B511" s="119" t="s">
        <v>419</v>
      </c>
      <c r="C511" s="111" t="s">
        <v>92</v>
      </c>
      <c r="D511" s="45">
        <v>1963</v>
      </c>
      <c r="E511" s="38" t="s">
        <v>89</v>
      </c>
      <c r="F511" s="102" t="s">
        <v>386</v>
      </c>
      <c r="G511" s="61">
        <v>1</v>
      </c>
      <c r="H511" s="79"/>
      <c r="I511" s="81"/>
      <c r="J511" s="71"/>
      <c r="K511" s="63">
        <f>SUM(G511:J511)</f>
        <v>1</v>
      </c>
      <c r="L511" s="71"/>
      <c r="M511" s="64">
        <v>4.2789351851851849E-2</v>
      </c>
      <c r="N511" s="38">
        <v>12</v>
      </c>
      <c r="O511" s="72"/>
      <c r="P511" s="71"/>
      <c r="Q511" s="72"/>
      <c r="R511" s="71"/>
      <c r="S511" s="72"/>
      <c r="T511" s="71"/>
      <c r="U511" s="66">
        <v>12</v>
      </c>
      <c r="V511" s="71"/>
      <c r="W511" s="71"/>
      <c r="X511" s="71"/>
      <c r="Y511" s="71"/>
      <c r="Z511" s="87">
        <f>(SUM(U511:X511))-Y511</f>
        <v>12</v>
      </c>
      <c r="AA511" s="88">
        <v>23</v>
      </c>
      <c r="AB511" s="74"/>
      <c r="AC511" s="71"/>
      <c r="AD511" s="72"/>
      <c r="AE511" s="71"/>
      <c r="AF511" s="72"/>
      <c r="AG511" s="71"/>
      <c r="AH511" s="72"/>
      <c r="AI511" s="71"/>
      <c r="AJ511" s="75"/>
      <c r="AK511" s="71"/>
      <c r="AL511" s="71"/>
      <c r="AM511" s="71"/>
      <c r="AN511" s="71"/>
      <c r="AO511" s="71"/>
      <c r="AP511" s="113">
        <f>SUM(AJ511:AO511)</f>
        <v>0</v>
      </c>
      <c r="AQ511" s="71"/>
    </row>
    <row r="512" spans="1:43" ht="18" customHeight="1">
      <c r="A512" s="38">
        <v>24</v>
      </c>
      <c r="B512" s="119" t="s">
        <v>39</v>
      </c>
      <c r="C512" s="111" t="s">
        <v>136</v>
      </c>
      <c r="D512" s="45">
        <v>1946</v>
      </c>
      <c r="E512" s="38" t="s">
        <v>89</v>
      </c>
      <c r="F512" s="111" t="s">
        <v>186</v>
      </c>
      <c r="G512" s="61">
        <v>1</v>
      </c>
      <c r="H512" s="71"/>
      <c r="I512" s="81"/>
      <c r="J512" s="71"/>
      <c r="K512" s="63">
        <f>SUM(G512:J512)</f>
        <v>1</v>
      </c>
      <c r="L512" s="84"/>
      <c r="M512" s="64">
        <v>5.0520833333333327E-2</v>
      </c>
      <c r="N512" s="38">
        <v>13</v>
      </c>
      <c r="O512" s="72"/>
      <c r="P512" s="71"/>
      <c r="Q512" s="72"/>
      <c r="R512" s="71"/>
      <c r="S512" s="72"/>
      <c r="T512" s="71"/>
      <c r="U512" s="66">
        <v>12</v>
      </c>
      <c r="V512" s="71"/>
      <c r="W512" s="71"/>
      <c r="X512" s="71"/>
      <c r="Y512" s="71"/>
      <c r="Z512" s="87">
        <f>(SUM(U512:X512))-Y512</f>
        <v>12</v>
      </c>
      <c r="AA512" s="88">
        <v>24</v>
      </c>
      <c r="AB512" s="74"/>
      <c r="AC512" s="71"/>
      <c r="AD512" s="72"/>
      <c r="AE512" s="71"/>
      <c r="AF512" s="72"/>
      <c r="AG512" s="71"/>
      <c r="AH512" s="72"/>
      <c r="AI512" s="71"/>
      <c r="AJ512" s="75"/>
      <c r="AK512" s="71"/>
      <c r="AL512" s="71"/>
      <c r="AM512" s="71"/>
      <c r="AN512" s="71"/>
      <c r="AO512" s="71"/>
      <c r="AP512" s="113">
        <f>SUM(AJ512:AO512)</f>
        <v>0</v>
      </c>
      <c r="AQ512" s="71"/>
    </row>
    <row r="513" spans="1:43" ht="18" customHeight="1">
      <c r="A513" s="38">
        <v>25</v>
      </c>
      <c r="B513" s="86" t="s">
        <v>421</v>
      </c>
      <c r="C513" s="58" t="s">
        <v>422</v>
      </c>
      <c r="D513" s="59">
        <v>1950</v>
      </c>
      <c r="E513" s="60" t="s">
        <v>89</v>
      </c>
      <c r="F513" s="58" t="s">
        <v>166</v>
      </c>
      <c r="G513" s="71"/>
      <c r="H513" s="71"/>
      <c r="I513" s="62">
        <v>1</v>
      </c>
      <c r="J513" s="71"/>
      <c r="K513" s="63">
        <f>SUM(G513:J513)</f>
        <v>1</v>
      </c>
      <c r="L513" s="71"/>
      <c r="M513" s="74"/>
      <c r="N513" s="71"/>
      <c r="O513" s="72"/>
      <c r="P513" s="71"/>
      <c r="Q513" s="65">
        <v>4.597222222222222E-2</v>
      </c>
      <c r="R513" s="38">
        <v>14</v>
      </c>
      <c r="S513" s="72"/>
      <c r="T513" s="71"/>
      <c r="U513" s="75"/>
      <c r="V513" s="71"/>
      <c r="W513" s="61">
        <v>14</v>
      </c>
      <c r="X513" s="71"/>
      <c r="Y513" s="71"/>
      <c r="Z513" s="87">
        <f>(SUM(U513:X513))-Y513</f>
        <v>14</v>
      </c>
      <c r="AA513" s="88">
        <v>25</v>
      </c>
      <c r="AB513" s="74"/>
      <c r="AC513" s="71"/>
      <c r="AD513" s="72"/>
      <c r="AE513" s="71"/>
      <c r="AF513" s="72"/>
      <c r="AG513" s="71"/>
      <c r="AH513" s="72"/>
      <c r="AI513" s="71"/>
      <c r="AJ513" s="75"/>
      <c r="AK513" s="71"/>
      <c r="AL513" s="71"/>
      <c r="AM513" s="71"/>
      <c r="AN513" s="71"/>
      <c r="AO513" s="71"/>
      <c r="AP513" s="113">
        <f>SUM(AJ513:AO513)</f>
        <v>0</v>
      </c>
      <c r="AQ513" s="71"/>
    </row>
    <row r="514" spans="1:43" ht="18" customHeight="1">
      <c r="A514" s="52"/>
      <c r="B514" s="102"/>
      <c r="C514" s="102"/>
      <c r="D514" s="103"/>
      <c r="E514" s="52"/>
      <c r="F514" s="102"/>
      <c r="G514" s="52"/>
      <c r="H514" s="52"/>
      <c r="I514" s="92"/>
      <c r="J514" s="52"/>
      <c r="K514" s="93"/>
      <c r="L514" s="52"/>
      <c r="M514" s="130"/>
      <c r="N514" s="94"/>
      <c r="O514" s="130"/>
      <c r="P514" s="94"/>
      <c r="Q514" s="130"/>
      <c r="R514" s="94"/>
      <c r="S514" s="130"/>
      <c r="T514" s="94"/>
      <c r="U514" s="54"/>
      <c r="V514" s="23"/>
      <c r="W514" s="23"/>
      <c r="X514" s="23"/>
      <c r="Y514" s="23"/>
      <c r="Z514" s="131"/>
      <c r="AA514" s="132"/>
      <c r="AB514" s="54"/>
      <c r="AC514" s="54"/>
      <c r="AD514" s="54"/>
      <c r="AE514" s="54"/>
      <c r="AF514" s="54"/>
      <c r="AG514" s="54"/>
      <c r="AH514" s="54"/>
      <c r="AI514" s="54"/>
      <c r="AJ514" s="23"/>
      <c r="AK514" s="23"/>
      <c r="AL514" s="23"/>
      <c r="AM514" s="23"/>
      <c r="AN514" s="23"/>
      <c r="AO514" s="23"/>
      <c r="AP514" s="54"/>
      <c r="AQ514" s="54"/>
    </row>
    <row r="515" spans="1:43" ht="18" customHeight="1">
      <c r="A515" s="52"/>
      <c r="B515" s="102"/>
      <c r="C515" s="102"/>
      <c r="D515" s="103"/>
      <c r="E515" s="52"/>
      <c r="F515" s="102"/>
      <c r="G515" s="52"/>
      <c r="H515" s="52"/>
      <c r="I515" s="92"/>
      <c r="J515" s="52"/>
      <c r="K515" s="93"/>
      <c r="L515" s="52"/>
      <c r="M515" s="130"/>
      <c r="N515" s="94"/>
      <c r="O515" s="130"/>
      <c r="P515" s="94"/>
      <c r="Q515" s="130"/>
      <c r="R515" s="94"/>
      <c r="S515" s="130"/>
      <c r="T515" s="94"/>
      <c r="U515" s="54"/>
      <c r="V515" s="23"/>
      <c r="W515" s="23"/>
      <c r="X515" s="23"/>
      <c r="Y515" s="23"/>
      <c r="Z515" s="131"/>
      <c r="AA515" s="132"/>
      <c r="AB515" s="54"/>
      <c r="AC515" s="54"/>
      <c r="AD515" s="54"/>
      <c r="AE515" s="54"/>
      <c r="AF515" s="54"/>
      <c r="AG515" s="54"/>
      <c r="AH515" s="54"/>
      <c r="AI515" s="54"/>
      <c r="AJ515" s="23"/>
      <c r="AK515" s="23"/>
      <c r="AL515" s="23"/>
      <c r="AM515" s="23"/>
      <c r="AN515" s="23"/>
      <c r="AO515" s="23"/>
      <c r="AP515" s="54"/>
      <c r="AQ515" s="54"/>
    </row>
    <row r="516" spans="1:43" ht="18" customHeight="1">
      <c r="A516" s="52"/>
      <c r="B516" s="133"/>
      <c r="C516" s="133"/>
      <c r="D516" s="134"/>
      <c r="E516" s="135"/>
      <c r="F516" s="133"/>
      <c r="G516" s="135"/>
      <c r="H516" s="135"/>
      <c r="I516" s="136"/>
      <c r="J516" s="135"/>
      <c r="K516" s="137"/>
      <c r="L516" s="135"/>
      <c r="M516" s="138"/>
      <c r="N516" s="139"/>
      <c r="O516" s="138"/>
      <c r="P516" s="139"/>
      <c r="Q516" s="138"/>
      <c r="R516" s="139"/>
      <c r="S516" s="138"/>
      <c r="T516" s="139"/>
      <c r="U516" s="140"/>
      <c r="V516" s="141"/>
      <c r="W516" s="141"/>
      <c r="X516" s="141"/>
      <c r="Y516" s="141"/>
      <c r="Z516" s="142"/>
      <c r="AA516" s="143"/>
      <c r="AB516" s="54"/>
      <c r="AC516" s="54"/>
      <c r="AD516" s="54"/>
      <c r="AE516" s="54"/>
      <c r="AF516" s="54"/>
      <c r="AG516" s="54"/>
      <c r="AH516" s="54"/>
      <c r="AI516" s="54"/>
      <c r="AJ516" s="23"/>
      <c r="AK516" s="23"/>
      <c r="AL516" s="23"/>
      <c r="AM516" s="23"/>
      <c r="AN516" s="23"/>
      <c r="AO516" s="23"/>
      <c r="AP516" s="54"/>
      <c r="AQ516" s="54"/>
    </row>
  </sheetData>
  <mergeCells count="29">
    <mergeCell ref="G261:J261"/>
    <mergeCell ref="AB261:AC261"/>
    <mergeCell ref="AD261:AE261"/>
    <mergeCell ref="AF261:AG261"/>
    <mergeCell ref="AH261:AI261"/>
    <mergeCell ref="A258:K258"/>
    <mergeCell ref="M258:AA258"/>
    <mergeCell ref="M259:AA259"/>
    <mergeCell ref="AB259:AQ259"/>
    <mergeCell ref="A260:K260"/>
    <mergeCell ref="AB260:AC260"/>
    <mergeCell ref="AD260:AE260"/>
    <mergeCell ref="AF260:AG260"/>
    <mergeCell ref="AH260:AI260"/>
    <mergeCell ref="G5:J5"/>
    <mergeCell ref="AB5:AC5"/>
    <mergeCell ref="AD5:AE5"/>
    <mergeCell ref="AF5:AG5"/>
    <mergeCell ref="AH5:AI5"/>
    <mergeCell ref="A256:AQ256"/>
    <mergeCell ref="A2:K2"/>
    <mergeCell ref="M2:AA2"/>
    <mergeCell ref="M3:AA3"/>
    <mergeCell ref="AB3:AQ3"/>
    <mergeCell ref="A4:K4"/>
    <mergeCell ref="AB4:AC4"/>
    <mergeCell ref="AD4:AE4"/>
    <mergeCell ref="AF4:AG4"/>
    <mergeCell ref="AH4:A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307"/>
  <sheetViews>
    <sheetView topLeftCell="A2" zoomScale="60" zoomScaleNormal="60" workbookViewId="0">
      <selection activeCell="AA106" sqref="AA106:AA108"/>
    </sheetView>
  </sheetViews>
  <sheetFormatPr defaultColWidth="8" defaultRowHeight="22.8"/>
  <cols>
    <col min="1" max="1" width="3.09765625" style="1" bestFit="1" customWidth="1"/>
    <col min="2" max="2" width="22.3984375" style="144" bestFit="1" customWidth="1"/>
    <col min="3" max="3" width="13.19921875" style="144" bestFit="1" customWidth="1"/>
    <col min="4" max="4" width="8.8984375" style="3" bestFit="1" customWidth="1"/>
    <col min="5" max="5" width="4.09765625" style="1" bestFit="1" customWidth="1"/>
    <col min="6" max="6" width="13" style="1" bestFit="1" customWidth="1"/>
    <col min="7" max="7" width="4" style="1" bestFit="1" customWidth="1"/>
    <col min="8" max="9" width="3.8984375" style="1" bestFit="1" customWidth="1"/>
    <col min="10" max="10" width="3.59765625" style="1" bestFit="1" customWidth="1"/>
    <col min="11" max="11" width="6.3984375" style="1" bestFit="1" customWidth="1"/>
    <col min="12" max="12" width="6.19921875" style="1" bestFit="1" customWidth="1"/>
    <col min="13" max="13" width="7.69921875" style="1" bestFit="1" customWidth="1"/>
    <col min="14" max="14" width="3" style="1" customWidth="1"/>
    <col min="15" max="15" width="7.296875" style="1" bestFit="1" customWidth="1"/>
    <col min="16" max="16" width="3" style="1" bestFit="1" customWidth="1"/>
    <col min="17" max="17" width="6.8984375" style="1" bestFit="1" customWidth="1"/>
    <col min="18" max="18" width="3" style="1" bestFit="1" customWidth="1"/>
    <col min="19" max="19" width="7.09765625" style="1" bestFit="1" customWidth="1"/>
    <col min="20" max="20" width="3.09765625" style="1" bestFit="1" customWidth="1"/>
    <col min="21" max="21" width="6.3984375" style="1" bestFit="1" customWidth="1"/>
    <col min="22" max="22" width="6.59765625" style="4" bestFit="1" customWidth="1"/>
    <col min="23" max="23" width="6.19921875" style="4" bestFit="1" customWidth="1"/>
    <col min="24" max="24" width="6.3984375" style="4" bestFit="1" customWidth="1"/>
    <col min="25" max="25" width="6.3984375" style="4" customWidth="1"/>
    <col min="26" max="26" width="11" style="6" bestFit="1" customWidth="1"/>
    <col min="27" max="27" width="4.8984375" style="1" bestFit="1" customWidth="1"/>
    <col min="28" max="28" width="7.296875" style="1" bestFit="1" customWidth="1"/>
    <col min="29" max="29" width="3" style="1" bestFit="1" customWidth="1"/>
    <col min="30" max="30" width="7.296875" style="1" bestFit="1" customWidth="1"/>
    <col min="31" max="31" width="3" style="1" bestFit="1" customWidth="1"/>
    <col min="32" max="32" width="6.8984375" style="1" bestFit="1" customWidth="1"/>
    <col min="33" max="33" width="2.8984375" style="1" bestFit="1" customWidth="1"/>
    <col min="34" max="34" width="8.09765625" style="1" bestFit="1" customWidth="1"/>
    <col min="35" max="35" width="3.09765625" style="1" bestFit="1" customWidth="1"/>
    <col min="36" max="36" width="6.3984375" style="1" bestFit="1" customWidth="1"/>
    <col min="37" max="37" width="6.59765625" style="4" bestFit="1" customWidth="1"/>
    <col min="38" max="38" width="6.19921875" style="4" bestFit="1" customWidth="1"/>
    <col min="39" max="39" width="6.3984375" style="4" bestFit="1" customWidth="1"/>
    <col min="40" max="40" width="6.3984375" style="4" customWidth="1"/>
    <col min="41" max="41" width="7.3984375" style="4" bestFit="1" customWidth="1"/>
    <col min="42" max="42" width="6.8984375" style="145" bestFit="1" customWidth="1"/>
    <col min="43" max="43" width="4.8984375" style="1" bestFit="1" customWidth="1"/>
    <col min="44" max="16384" width="8" style="1"/>
  </cols>
  <sheetData>
    <row r="1" spans="1:43" ht="23.4" thickBot="1">
      <c r="G1" s="100"/>
    </row>
    <row r="2" spans="1:43" ht="23.4" thickBot="1">
      <c r="A2" s="8" t="s">
        <v>434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43" ht="18" thickBot="1">
      <c r="G3" s="4"/>
      <c r="H3" s="4"/>
      <c r="I3" s="4"/>
      <c r="J3" s="4"/>
      <c r="M3" s="12" t="s">
        <v>435</v>
      </c>
      <c r="N3" s="12"/>
      <c r="O3" s="12"/>
      <c r="P3" s="12"/>
      <c r="Q3" s="12"/>
      <c r="R3" s="12"/>
      <c r="S3" s="12"/>
      <c r="T3" s="12"/>
      <c r="U3" s="13"/>
      <c r="V3" s="13"/>
      <c r="W3" s="13"/>
      <c r="X3" s="13"/>
      <c r="Y3" s="13"/>
      <c r="Z3" s="13"/>
      <c r="AA3" s="13"/>
      <c r="AB3" s="14" t="s">
        <v>436</v>
      </c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AN3" s="15"/>
      <c r="AO3" s="15"/>
      <c r="AP3" s="15"/>
      <c r="AQ3" s="15"/>
    </row>
    <row r="4" spans="1:43" ht="23.4" thickBot="1">
      <c r="A4" s="16" t="s">
        <v>437</v>
      </c>
      <c r="B4" s="17"/>
      <c r="C4" s="17"/>
      <c r="D4" s="17"/>
      <c r="E4" s="17"/>
      <c r="F4" s="17"/>
      <c r="G4" s="18"/>
      <c r="H4" s="18"/>
      <c r="I4" s="18"/>
      <c r="J4" s="18"/>
      <c r="K4" s="17"/>
      <c r="M4" s="26" t="s">
        <v>4</v>
      </c>
      <c r="N4" s="27"/>
      <c r="O4" s="26" t="s">
        <v>5</v>
      </c>
      <c r="P4" s="27"/>
      <c r="Q4" s="26" t="s">
        <v>6</v>
      </c>
      <c r="R4" s="27"/>
      <c r="S4" s="26" t="s">
        <v>7</v>
      </c>
      <c r="T4" s="28"/>
      <c r="U4" s="23" t="s">
        <v>8</v>
      </c>
      <c r="V4" s="23" t="s">
        <v>5</v>
      </c>
      <c r="W4" s="23" t="s">
        <v>6</v>
      </c>
      <c r="X4" s="23" t="s">
        <v>9</v>
      </c>
      <c r="Y4" s="23"/>
      <c r="Z4" s="146"/>
      <c r="AA4" s="23"/>
      <c r="AB4" s="26" t="s">
        <v>4</v>
      </c>
      <c r="AC4" s="27"/>
      <c r="AD4" s="26" t="s">
        <v>5</v>
      </c>
      <c r="AE4" s="27"/>
      <c r="AF4" s="26" t="s">
        <v>6</v>
      </c>
      <c r="AG4" s="27"/>
      <c r="AH4" s="26" t="s">
        <v>7</v>
      </c>
      <c r="AI4" s="28"/>
      <c r="AJ4" s="23" t="s">
        <v>8</v>
      </c>
      <c r="AK4" s="23" t="s">
        <v>5</v>
      </c>
      <c r="AL4" s="23" t="s">
        <v>6</v>
      </c>
      <c r="AM4" s="23" t="s">
        <v>9</v>
      </c>
      <c r="AN4" s="23"/>
      <c r="AO4" s="23"/>
      <c r="AP4" s="147"/>
      <c r="AQ4" s="23"/>
    </row>
    <row r="5" spans="1:43" ht="23.4" thickBot="1">
      <c r="G5" s="29" t="s">
        <v>10</v>
      </c>
      <c r="H5" s="30"/>
      <c r="I5" s="30"/>
      <c r="J5" s="31"/>
      <c r="K5" s="32" t="s">
        <v>11</v>
      </c>
      <c r="L5" s="148">
        <f>SUM(L7:L98)</f>
        <v>34</v>
      </c>
      <c r="M5" s="16" t="s">
        <v>12</v>
      </c>
      <c r="N5" s="40"/>
      <c r="O5" s="16" t="s">
        <v>13</v>
      </c>
      <c r="P5" s="40"/>
      <c r="Q5" s="16" t="s">
        <v>14</v>
      </c>
      <c r="R5" s="40"/>
      <c r="S5" s="16" t="s">
        <v>15</v>
      </c>
      <c r="T5" s="41"/>
      <c r="U5" s="38" t="s">
        <v>12</v>
      </c>
      <c r="V5" s="38" t="s">
        <v>13</v>
      </c>
      <c r="W5" s="38" t="s">
        <v>14</v>
      </c>
      <c r="X5" s="38" t="s">
        <v>15</v>
      </c>
      <c r="Y5" s="38"/>
      <c r="Z5" s="149" t="s">
        <v>16</v>
      </c>
      <c r="AA5" s="23" t="s">
        <v>17</v>
      </c>
      <c r="AB5" s="16" t="s">
        <v>12</v>
      </c>
      <c r="AC5" s="40"/>
      <c r="AD5" s="16" t="s">
        <v>13</v>
      </c>
      <c r="AE5" s="40"/>
      <c r="AF5" s="16" t="s">
        <v>14</v>
      </c>
      <c r="AG5" s="40"/>
      <c r="AH5" s="16" t="s">
        <v>15</v>
      </c>
      <c r="AI5" s="41"/>
      <c r="AJ5" s="38" t="s">
        <v>12</v>
      </c>
      <c r="AK5" s="38" t="s">
        <v>13</v>
      </c>
      <c r="AL5" s="38" t="s">
        <v>14</v>
      </c>
      <c r="AM5" s="38" t="s">
        <v>15</v>
      </c>
      <c r="AN5" s="38"/>
      <c r="AO5" s="42" t="s">
        <v>18</v>
      </c>
      <c r="AP5" s="150" t="s">
        <v>16</v>
      </c>
      <c r="AQ5" s="23" t="s">
        <v>17</v>
      </c>
    </row>
    <row r="6" spans="1:43">
      <c r="A6" s="43" t="s">
        <v>19</v>
      </c>
      <c r="B6" s="151" t="s">
        <v>20</v>
      </c>
      <c r="C6" s="151" t="s">
        <v>21</v>
      </c>
      <c r="D6" s="45" t="s">
        <v>22</v>
      </c>
      <c r="E6" s="43" t="s">
        <v>23</v>
      </c>
      <c r="F6" s="43" t="s">
        <v>24</v>
      </c>
      <c r="G6" s="46" t="s">
        <v>25</v>
      </c>
      <c r="H6" s="46" t="s">
        <v>26</v>
      </c>
      <c r="I6" s="46" t="s">
        <v>27</v>
      </c>
      <c r="J6" s="46" t="s">
        <v>28</v>
      </c>
      <c r="K6" s="43" t="s">
        <v>16</v>
      </c>
      <c r="L6" s="32" t="s">
        <v>29</v>
      </c>
      <c r="M6" s="54" t="s">
        <v>30</v>
      </c>
      <c r="N6" s="54" t="s">
        <v>31</v>
      </c>
      <c r="O6" s="54" t="s">
        <v>30</v>
      </c>
      <c r="P6" s="54" t="s">
        <v>31</v>
      </c>
      <c r="Q6" s="54" t="s">
        <v>30</v>
      </c>
      <c r="R6" s="54" t="s">
        <v>31</v>
      </c>
      <c r="S6" s="54" t="s">
        <v>30</v>
      </c>
      <c r="T6" s="55" t="s">
        <v>31</v>
      </c>
      <c r="U6" s="23" t="s">
        <v>32</v>
      </c>
      <c r="V6" s="23" t="s">
        <v>32</v>
      </c>
      <c r="W6" s="23" t="s">
        <v>32</v>
      </c>
      <c r="X6" s="23" t="s">
        <v>32</v>
      </c>
      <c r="Y6" s="56" t="s">
        <v>438</v>
      </c>
      <c r="Z6" s="146" t="s">
        <v>32</v>
      </c>
      <c r="AA6" s="23" t="s">
        <v>33</v>
      </c>
      <c r="AB6" s="54" t="s">
        <v>30</v>
      </c>
      <c r="AC6" s="54" t="s">
        <v>31</v>
      </c>
      <c r="AD6" s="54" t="s">
        <v>30</v>
      </c>
      <c r="AE6" s="54" t="s">
        <v>31</v>
      </c>
      <c r="AF6" s="54" t="s">
        <v>30</v>
      </c>
      <c r="AG6" s="54" t="s">
        <v>31</v>
      </c>
      <c r="AH6" s="54" t="s">
        <v>30</v>
      </c>
      <c r="AI6" s="55" t="s">
        <v>31</v>
      </c>
      <c r="AJ6" s="23" t="s">
        <v>32</v>
      </c>
      <c r="AK6" s="23" t="s">
        <v>32</v>
      </c>
      <c r="AL6" s="23" t="s">
        <v>32</v>
      </c>
      <c r="AM6" s="23" t="s">
        <v>32</v>
      </c>
      <c r="AN6" s="56" t="s">
        <v>438</v>
      </c>
      <c r="AO6" s="56" t="s">
        <v>34</v>
      </c>
      <c r="AP6" s="147" t="s">
        <v>32</v>
      </c>
      <c r="AQ6" s="23" t="s">
        <v>33</v>
      </c>
    </row>
    <row r="7" spans="1:43">
      <c r="A7" s="38">
        <v>1</v>
      </c>
      <c r="B7" s="152" t="s">
        <v>439</v>
      </c>
      <c r="C7" s="153" t="s">
        <v>440</v>
      </c>
      <c r="D7" s="154">
        <v>1995</v>
      </c>
      <c r="E7" s="155" t="s">
        <v>441</v>
      </c>
      <c r="F7" s="156" t="s">
        <v>106</v>
      </c>
      <c r="G7" s="61">
        <v>1</v>
      </c>
      <c r="H7" s="120"/>
      <c r="I7" s="61">
        <v>1</v>
      </c>
      <c r="J7" s="70">
        <v>1</v>
      </c>
      <c r="K7" s="157">
        <f>SUM(G7:J7)</f>
        <v>3</v>
      </c>
      <c r="L7" s="120"/>
      <c r="M7" s="64">
        <v>2.5185185185185185E-2</v>
      </c>
      <c r="N7" s="38">
        <v>1</v>
      </c>
      <c r="O7" s="72"/>
      <c r="P7" s="71"/>
      <c r="Q7" s="65">
        <v>2.8738425925925928E-2</v>
      </c>
      <c r="R7" s="38">
        <v>1</v>
      </c>
      <c r="S7" s="65">
        <v>2.8900462962962961E-2</v>
      </c>
      <c r="T7" s="158">
        <v>1</v>
      </c>
      <c r="U7" s="66">
        <v>1</v>
      </c>
      <c r="V7" s="71"/>
      <c r="W7" s="61">
        <v>1</v>
      </c>
      <c r="X7" s="61">
        <v>1</v>
      </c>
      <c r="Y7" s="61">
        <v>0</v>
      </c>
      <c r="Z7" s="67">
        <f>SUM(U7:X7)-Y7</f>
        <v>3</v>
      </c>
      <c r="AA7" s="32">
        <v>1</v>
      </c>
      <c r="AB7" s="74"/>
      <c r="AC7" s="71"/>
      <c r="AD7" s="72"/>
      <c r="AE7" s="71"/>
      <c r="AF7" s="72"/>
      <c r="AG7" s="71"/>
      <c r="AH7" s="72"/>
      <c r="AI7" s="120"/>
      <c r="AJ7" s="75"/>
      <c r="AK7" s="71"/>
      <c r="AL7" s="71"/>
      <c r="AM7" s="71"/>
      <c r="AN7" s="71"/>
      <c r="AO7" s="124"/>
      <c r="AP7" s="76">
        <f>SUM(AJ7:AO7)</f>
        <v>0</v>
      </c>
      <c r="AQ7" s="71"/>
    </row>
    <row r="8" spans="1:43">
      <c r="A8" s="38">
        <v>2</v>
      </c>
      <c r="B8" s="159" t="s">
        <v>442</v>
      </c>
      <c r="C8" s="160" t="s">
        <v>443</v>
      </c>
      <c r="D8" s="45">
        <v>1977</v>
      </c>
      <c r="E8" s="161" t="s">
        <v>444</v>
      </c>
      <c r="F8" s="54" t="s">
        <v>4</v>
      </c>
      <c r="G8" s="61">
        <v>1</v>
      </c>
      <c r="H8" s="61">
        <v>1</v>
      </c>
      <c r="I8" s="61">
        <v>1</v>
      </c>
      <c r="J8" s="61">
        <v>1</v>
      </c>
      <c r="K8" s="157">
        <f>SUM(G8:J8)</f>
        <v>4</v>
      </c>
      <c r="L8" s="32">
        <v>1</v>
      </c>
      <c r="M8" s="64">
        <v>3.7025462962962961E-2</v>
      </c>
      <c r="N8" s="38">
        <v>29</v>
      </c>
      <c r="O8" s="65">
        <v>3.0590277777777775E-2</v>
      </c>
      <c r="P8" s="38">
        <v>3</v>
      </c>
      <c r="Q8" s="65">
        <v>3.0543981481481481E-2</v>
      </c>
      <c r="R8" s="38">
        <v>3</v>
      </c>
      <c r="S8" s="65">
        <v>3.2187500000000001E-2</v>
      </c>
      <c r="T8" s="38">
        <v>2</v>
      </c>
      <c r="U8" s="66">
        <v>29</v>
      </c>
      <c r="V8" s="61">
        <v>2</v>
      </c>
      <c r="W8" s="61">
        <v>3</v>
      </c>
      <c r="X8" s="61">
        <v>2</v>
      </c>
      <c r="Y8" s="61">
        <v>29</v>
      </c>
      <c r="Z8" s="67">
        <f>SUM(U8:X8)-Y8</f>
        <v>7</v>
      </c>
      <c r="AA8" s="32">
        <v>2</v>
      </c>
      <c r="AB8" s="64">
        <v>3.7025462962962961E-2</v>
      </c>
      <c r="AC8" s="38">
        <v>11</v>
      </c>
      <c r="AD8" s="65">
        <v>3.0578703703703702E-2</v>
      </c>
      <c r="AE8" s="38">
        <v>1</v>
      </c>
      <c r="AF8" s="65">
        <v>3.0543981481481481E-2</v>
      </c>
      <c r="AG8" s="38">
        <v>1</v>
      </c>
      <c r="AH8" s="65">
        <v>3.2187500000000001E-2</v>
      </c>
      <c r="AI8" s="38">
        <v>1</v>
      </c>
      <c r="AJ8" s="66">
        <v>11</v>
      </c>
      <c r="AK8" s="61">
        <v>1</v>
      </c>
      <c r="AL8" s="61">
        <v>1</v>
      </c>
      <c r="AM8" s="61">
        <v>1</v>
      </c>
      <c r="AN8" s="61">
        <v>11</v>
      </c>
      <c r="AO8" s="162">
        <v>-3</v>
      </c>
      <c r="AP8" s="69">
        <f>(SUM(AJ8:AM8)-AN8)+AO8</f>
        <v>0</v>
      </c>
      <c r="AQ8" s="38">
        <v>1</v>
      </c>
    </row>
    <row r="9" spans="1:43">
      <c r="A9" s="38">
        <v>3</v>
      </c>
      <c r="B9" s="159" t="s">
        <v>182</v>
      </c>
      <c r="C9" s="163" t="s">
        <v>445</v>
      </c>
      <c r="D9" s="45">
        <v>1987</v>
      </c>
      <c r="E9" s="164" t="s">
        <v>446</v>
      </c>
      <c r="F9" s="165" t="s">
        <v>61</v>
      </c>
      <c r="G9" s="71"/>
      <c r="H9" s="61">
        <v>1</v>
      </c>
      <c r="I9" s="61">
        <v>1</v>
      </c>
      <c r="J9" s="61">
        <v>1</v>
      </c>
      <c r="K9" s="157">
        <f>SUM(G9:J9)</f>
        <v>3</v>
      </c>
      <c r="L9" s="32">
        <v>1</v>
      </c>
      <c r="M9" s="74"/>
      <c r="N9" s="71"/>
      <c r="O9" s="64">
        <v>3.1041666666666665E-2</v>
      </c>
      <c r="P9" s="38">
        <v>5</v>
      </c>
      <c r="Q9" s="65">
        <v>3.0740740740740739E-2</v>
      </c>
      <c r="R9" s="38">
        <v>4</v>
      </c>
      <c r="S9" s="65">
        <v>3.2719907407407406E-2</v>
      </c>
      <c r="T9" s="38">
        <v>3</v>
      </c>
      <c r="U9" s="75"/>
      <c r="V9" s="61">
        <v>5</v>
      </c>
      <c r="W9" s="61">
        <v>4</v>
      </c>
      <c r="X9" s="61">
        <v>3</v>
      </c>
      <c r="Y9" s="71"/>
      <c r="Z9" s="67">
        <f>SUM(U9:X9)-Y9</f>
        <v>12</v>
      </c>
      <c r="AA9" s="32">
        <v>3</v>
      </c>
      <c r="AB9" s="74"/>
      <c r="AC9" s="71"/>
      <c r="AD9" s="65">
        <v>3.1041666666666665E-2</v>
      </c>
      <c r="AE9" s="38">
        <v>3</v>
      </c>
      <c r="AF9" s="65">
        <v>3.0740740740740739E-2</v>
      </c>
      <c r="AG9" s="38">
        <v>2</v>
      </c>
      <c r="AH9" s="65">
        <v>3.2719907407407406E-2</v>
      </c>
      <c r="AI9" s="38">
        <v>2</v>
      </c>
      <c r="AJ9" s="75"/>
      <c r="AK9" s="61">
        <v>3</v>
      </c>
      <c r="AL9" s="61">
        <v>2</v>
      </c>
      <c r="AM9" s="61">
        <v>2</v>
      </c>
      <c r="AN9" s="71"/>
      <c r="AO9" s="124"/>
      <c r="AP9" s="69">
        <f>(SUM(AJ9:AM9)-AN9)+AO9</f>
        <v>7</v>
      </c>
      <c r="AQ9" s="38">
        <v>4</v>
      </c>
    </row>
    <row r="10" spans="1:43">
      <c r="A10" s="38">
        <v>4</v>
      </c>
      <c r="B10" s="159" t="s">
        <v>447</v>
      </c>
      <c r="C10" s="160" t="s">
        <v>448</v>
      </c>
      <c r="D10" s="45">
        <v>1996</v>
      </c>
      <c r="E10" s="161" t="s">
        <v>441</v>
      </c>
      <c r="F10" s="54" t="s">
        <v>61</v>
      </c>
      <c r="G10" s="61">
        <v>1</v>
      </c>
      <c r="H10" s="70">
        <v>1</v>
      </c>
      <c r="I10" s="71"/>
      <c r="J10" s="61">
        <v>1</v>
      </c>
      <c r="K10" s="157">
        <f>SUM(G10:J10)</f>
        <v>3</v>
      </c>
      <c r="L10" s="32">
        <v>1</v>
      </c>
      <c r="M10" s="64">
        <v>3.0925925925925926E-2</v>
      </c>
      <c r="N10" s="38">
        <v>7</v>
      </c>
      <c r="O10" s="65">
        <v>3.0995370370370371E-2</v>
      </c>
      <c r="P10" s="38">
        <v>4</v>
      </c>
      <c r="Q10" s="72"/>
      <c r="R10" s="71"/>
      <c r="S10" s="65">
        <v>3.318287037037037E-2</v>
      </c>
      <c r="T10" s="38">
        <v>4</v>
      </c>
      <c r="U10" s="66">
        <v>7</v>
      </c>
      <c r="V10" s="61">
        <v>4</v>
      </c>
      <c r="W10" s="71"/>
      <c r="X10" s="61">
        <v>4</v>
      </c>
      <c r="Y10" s="71"/>
      <c r="Z10" s="67">
        <f>SUM(U10:X10)-Y10</f>
        <v>15</v>
      </c>
      <c r="AA10" s="38">
        <v>4</v>
      </c>
      <c r="AB10" s="64">
        <v>3.0925925925925926E-2</v>
      </c>
      <c r="AC10" s="38">
        <v>1</v>
      </c>
      <c r="AD10" s="65">
        <v>3.0995370370370371E-2</v>
      </c>
      <c r="AE10" s="38">
        <v>2</v>
      </c>
      <c r="AF10" s="72"/>
      <c r="AG10" s="71"/>
      <c r="AH10" s="65">
        <v>3.318287037037037E-2</v>
      </c>
      <c r="AI10" s="38">
        <v>3</v>
      </c>
      <c r="AJ10" s="66">
        <v>1</v>
      </c>
      <c r="AK10" s="61">
        <v>2</v>
      </c>
      <c r="AL10" s="71"/>
      <c r="AM10" s="61">
        <v>3</v>
      </c>
      <c r="AN10" s="71"/>
      <c r="AO10" s="124"/>
      <c r="AP10" s="69">
        <f>(SUM(AJ10:AM10)-AN10)+AO10</f>
        <v>6</v>
      </c>
      <c r="AQ10" s="32">
        <v>3</v>
      </c>
    </row>
    <row r="11" spans="1:43">
      <c r="A11" s="38">
        <v>5</v>
      </c>
      <c r="B11" s="159" t="s">
        <v>449</v>
      </c>
      <c r="C11" s="160" t="s">
        <v>450</v>
      </c>
      <c r="D11" s="45">
        <v>1997</v>
      </c>
      <c r="E11" s="161" t="s">
        <v>441</v>
      </c>
      <c r="F11" s="54" t="s">
        <v>61</v>
      </c>
      <c r="G11" s="61">
        <v>1</v>
      </c>
      <c r="H11" s="61">
        <v>1</v>
      </c>
      <c r="I11" s="61">
        <v>1</v>
      </c>
      <c r="J11" s="61">
        <v>1</v>
      </c>
      <c r="K11" s="157">
        <f>SUM(G11:J11)</f>
        <v>4</v>
      </c>
      <c r="L11" s="32">
        <v>1</v>
      </c>
      <c r="M11" s="64">
        <v>3.1666666666666669E-2</v>
      </c>
      <c r="N11" s="38">
        <v>8</v>
      </c>
      <c r="O11" s="65">
        <v>3.3113425925925928E-2</v>
      </c>
      <c r="P11" s="38">
        <v>8</v>
      </c>
      <c r="Q11" s="65">
        <v>3.2037037037037037E-2</v>
      </c>
      <c r="R11" s="38">
        <v>6</v>
      </c>
      <c r="S11" s="65">
        <v>3.5069444444444445E-2</v>
      </c>
      <c r="T11" s="38">
        <v>6</v>
      </c>
      <c r="U11" s="66">
        <v>8</v>
      </c>
      <c r="V11" s="61">
        <v>8</v>
      </c>
      <c r="W11" s="61">
        <v>6</v>
      </c>
      <c r="X11" s="61">
        <v>6</v>
      </c>
      <c r="Y11" s="61">
        <v>8</v>
      </c>
      <c r="Z11" s="67">
        <f>SUM(U11:X11)-Y11</f>
        <v>20</v>
      </c>
      <c r="AA11" s="38">
        <v>5</v>
      </c>
      <c r="AB11" s="64">
        <v>3.1666666666666669E-2</v>
      </c>
      <c r="AC11" s="38">
        <v>2</v>
      </c>
      <c r="AD11" s="65">
        <v>3.3113425925925928E-2</v>
      </c>
      <c r="AE11" s="38">
        <v>4</v>
      </c>
      <c r="AF11" s="65">
        <v>3.2037037037037037E-2</v>
      </c>
      <c r="AG11" s="38">
        <v>3</v>
      </c>
      <c r="AH11" s="65">
        <v>3.5069444444444445E-2</v>
      </c>
      <c r="AI11" s="38">
        <v>5</v>
      </c>
      <c r="AJ11" s="66">
        <v>2</v>
      </c>
      <c r="AK11" s="61">
        <v>4</v>
      </c>
      <c r="AL11" s="61">
        <v>3</v>
      </c>
      <c r="AM11" s="61">
        <v>4</v>
      </c>
      <c r="AN11" s="61">
        <v>4</v>
      </c>
      <c r="AO11" s="162">
        <v>-3</v>
      </c>
      <c r="AP11" s="69">
        <f>(SUM(AJ11:AM11)-AN11)+AO11</f>
        <v>6</v>
      </c>
      <c r="AQ11" s="32">
        <v>2</v>
      </c>
    </row>
    <row r="12" spans="1:43">
      <c r="A12" s="38">
        <v>6</v>
      </c>
      <c r="B12" s="159" t="s">
        <v>451</v>
      </c>
      <c r="C12" s="163" t="s">
        <v>452</v>
      </c>
      <c r="D12" s="45">
        <v>1977</v>
      </c>
      <c r="E12" s="161" t="s">
        <v>444</v>
      </c>
      <c r="F12" s="54" t="s">
        <v>453</v>
      </c>
      <c r="G12" s="61">
        <v>1</v>
      </c>
      <c r="H12" s="61">
        <v>1</v>
      </c>
      <c r="I12" s="61">
        <v>1</v>
      </c>
      <c r="J12" s="61">
        <v>1</v>
      </c>
      <c r="K12" s="157">
        <f>SUM(G12:J12)</f>
        <v>4</v>
      </c>
      <c r="L12" s="71"/>
      <c r="M12" s="64">
        <v>3.4525462962962966E-2</v>
      </c>
      <c r="N12" s="38">
        <v>13</v>
      </c>
      <c r="O12" s="65">
        <v>3.532407407407407E-2</v>
      </c>
      <c r="P12" s="38">
        <v>10</v>
      </c>
      <c r="Q12" s="65">
        <v>3.3969907407407407E-2</v>
      </c>
      <c r="R12" s="38">
        <v>9</v>
      </c>
      <c r="S12" s="65">
        <v>3.6064814814814813E-2</v>
      </c>
      <c r="T12" s="38">
        <v>7</v>
      </c>
      <c r="U12" s="66">
        <v>13</v>
      </c>
      <c r="V12" s="61">
        <v>10</v>
      </c>
      <c r="W12" s="61">
        <v>9</v>
      </c>
      <c r="X12" s="61">
        <v>7</v>
      </c>
      <c r="Y12" s="61">
        <v>13</v>
      </c>
      <c r="Z12" s="67">
        <f>SUM(U12:X12)-Y12</f>
        <v>26</v>
      </c>
      <c r="AA12" s="38">
        <v>6</v>
      </c>
      <c r="AB12" s="74"/>
      <c r="AC12" s="71"/>
      <c r="AD12" s="72"/>
      <c r="AE12" s="71"/>
      <c r="AF12" s="72"/>
      <c r="AG12" s="71"/>
      <c r="AH12" s="72"/>
      <c r="AI12" s="71"/>
      <c r="AJ12" s="75"/>
      <c r="AK12" s="71"/>
      <c r="AL12" s="71"/>
      <c r="AM12" s="71"/>
      <c r="AN12" s="71"/>
      <c r="AO12" s="124"/>
      <c r="AP12" s="76">
        <f>SUM(AJ12:AO12)</f>
        <v>0</v>
      </c>
      <c r="AQ12" s="71"/>
    </row>
    <row r="13" spans="1:43">
      <c r="A13" s="38">
        <v>7</v>
      </c>
      <c r="B13" s="159" t="s">
        <v>394</v>
      </c>
      <c r="C13" s="160" t="s">
        <v>454</v>
      </c>
      <c r="D13" s="45">
        <v>1992</v>
      </c>
      <c r="E13" s="161" t="s">
        <v>446</v>
      </c>
      <c r="F13" s="54" t="s">
        <v>395</v>
      </c>
      <c r="G13" s="61">
        <v>1</v>
      </c>
      <c r="H13" s="70">
        <v>1</v>
      </c>
      <c r="I13" s="61">
        <v>1</v>
      </c>
      <c r="J13" s="61">
        <v>1</v>
      </c>
      <c r="K13" s="157">
        <f>SUM(G13:J13)</f>
        <v>4</v>
      </c>
      <c r="L13" s="32">
        <v>1</v>
      </c>
      <c r="M13" s="64">
        <v>3.5983796296296298E-2</v>
      </c>
      <c r="N13" s="38">
        <v>20</v>
      </c>
      <c r="O13" s="65">
        <v>3.6782407407407409E-2</v>
      </c>
      <c r="P13" s="38">
        <v>14</v>
      </c>
      <c r="Q13" s="65">
        <v>3.5972222222222218E-2</v>
      </c>
      <c r="R13" s="38">
        <v>15</v>
      </c>
      <c r="S13" s="65">
        <v>3.6736111111111108E-2</v>
      </c>
      <c r="T13" s="38">
        <v>9</v>
      </c>
      <c r="U13" s="66">
        <v>20</v>
      </c>
      <c r="V13" s="61">
        <v>14</v>
      </c>
      <c r="W13" s="61">
        <v>15</v>
      </c>
      <c r="X13" s="61">
        <v>9</v>
      </c>
      <c r="Y13" s="61">
        <v>20</v>
      </c>
      <c r="Z13" s="67">
        <f>SUM(U13:X13)-Y13</f>
        <v>38</v>
      </c>
      <c r="AA13" s="38">
        <v>7</v>
      </c>
      <c r="AB13" s="64">
        <v>3.5983796296296298E-2</v>
      </c>
      <c r="AC13" s="38">
        <v>6</v>
      </c>
      <c r="AD13" s="65">
        <v>3.6782407407407409E-2</v>
      </c>
      <c r="AE13" s="38">
        <v>7</v>
      </c>
      <c r="AF13" s="65">
        <v>3.5972222222222218E-2</v>
      </c>
      <c r="AG13" s="38">
        <v>6</v>
      </c>
      <c r="AH13" s="65">
        <v>3.6736111111111108E-2</v>
      </c>
      <c r="AI13" s="38">
        <v>6</v>
      </c>
      <c r="AJ13" s="66">
        <v>6</v>
      </c>
      <c r="AK13" s="61">
        <v>7</v>
      </c>
      <c r="AL13" s="61">
        <v>6</v>
      </c>
      <c r="AM13" s="61">
        <v>6</v>
      </c>
      <c r="AN13" s="61">
        <v>7</v>
      </c>
      <c r="AO13" s="162">
        <v>-3</v>
      </c>
      <c r="AP13" s="69">
        <f>(SUM(AJ13:AM13)-AN13)+AO13</f>
        <v>15</v>
      </c>
      <c r="AQ13" s="38">
        <v>7</v>
      </c>
    </row>
    <row r="14" spans="1:43">
      <c r="A14" s="38">
        <v>8</v>
      </c>
      <c r="B14" s="159" t="s">
        <v>79</v>
      </c>
      <c r="C14" s="160" t="s">
        <v>455</v>
      </c>
      <c r="D14" s="45">
        <v>1986</v>
      </c>
      <c r="E14" s="161" t="s">
        <v>446</v>
      </c>
      <c r="F14" s="54" t="s">
        <v>4</v>
      </c>
      <c r="G14" s="61">
        <v>1</v>
      </c>
      <c r="H14" s="61">
        <v>1</v>
      </c>
      <c r="I14" s="61">
        <v>1</v>
      </c>
      <c r="J14" s="61">
        <v>1</v>
      </c>
      <c r="K14" s="157">
        <f>SUM(G14:J14)</f>
        <v>4</v>
      </c>
      <c r="L14" s="32">
        <v>1</v>
      </c>
      <c r="M14" s="64">
        <v>3.6932870370370366E-2</v>
      </c>
      <c r="N14" s="38">
        <v>27</v>
      </c>
      <c r="O14" s="65">
        <v>3.6874999999999998E-2</v>
      </c>
      <c r="P14" s="38">
        <v>15</v>
      </c>
      <c r="Q14" s="65">
        <v>3.5659722222222225E-2</v>
      </c>
      <c r="R14" s="38">
        <v>11</v>
      </c>
      <c r="S14" s="65">
        <v>3.9224537037037037E-2</v>
      </c>
      <c r="T14" s="38">
        <v>14</v>
      </c>
      <c r="U14" s="66">
        <v>27</v>
      </c>
      <c r="V14" s="61">
        <v>15</v>
      </c>
      <c r="W14" s="61">
        <v>11</v>
      </c>
      <c r="X14" s="61">
        <v>14</v>
      </c>
      <c r="Y14" s="61">
        <v>27</v>
      </c>
      <c r="Z14" s="67">
        <f>SUM(U14:X14)-Y14</f>
        <v>40</v>
      </c>
      <c r="AA14" s="38">
        <v>8</v>
      </c>
      <c r="AB14" s="64">
        <v>3.6932870370370366E-2</v>
      </c>
      <c r="AC14" s="38">
        <v>10</v>
      </c>
      <c r="AD14" s="65">
        <v>3.6874999999999998E-2</v>
      </c>
      <c r="AE14" s="38">
        <v>8</v>
      </c>
      <c r="AF14" s="65">
        <v>3.5659722222222225E-2</v>
      </c>
      <c r="AG14" s="38">
        <v>4</v>
      </c>
      <c r="AH14" s="65">
        <v>3.9224537037037037E-2</v>
      </c>
      <c r="AI14" s="38">
        <v>8</v>
      </c>
      <c r="AJ14" s="66">
        <v>10</v>
      </c>
      <c r="AK14" s="61">
        <v>8</v>
      </c>
      <c r="AL14" s="61">
        <v>4</v>
      </c>
      <c r="AM14" s="61">
        <v>8</v>
      </c>
      <c r="AN14" s="61">
        <v>10</v>
      </c>
      <c r="AO14" s="162">
        <v>-3</v>
      </c>
      <c r="AP14" s="69">
        <f>(SUM(AJ14:AM14)-AN14)+AO14</f>
        <v>17</v>
      </c>
      <c r="AQ14" s="38">
        <v>8</v>
      </c>
    </row>
    <row r="15" spans="1:43">
      <c r="A15" s="38">
        <v>9</v>
      </c>
      <c r="B15" s="159" t="s">
        <v>456</v>
      </c>
      <c r="C15" s="160" t="s">
        <v>457</v>
      </c>
      <c r="D15" s="45">
        <v>1995</v>
      </c>
      <c r="E15" s="161" t="s">
        <v>441</v>
      </c>
      <c r="F15" s="54" t="s">
        <v>458</v>
      </c>
      <c r="G15" s="61">
        <v>1</v>
      </c>
      <c r="H15" s="71"/>
      <c r="I15" s="61">
        <v>1</v>
      </c>
      <c r="J15" s="61">
        <v>1</v>
      </c>
      <c r="K15" s="157">
        <f>SUM(G15:J15)</f>
        <v>3</v>
      </c>
      <c r="L15" s="71"/>
      <c r="M15" s="64">
        <v>3.4143518518518517E-2</v>
      </c>
      <c r="N15" s="38">
        <v>12</v>
      </c>
      <c r="O15" s="72"/>
      <c r="P15" s="38"/>
      <c r="Q15" s="65">
        <v>3.6261574074074078E-2</v>
      </c>
      <c r="R15" s="38">
        <v>16</v>
      </c>
      <c r="S15" s="65">
        <v>3.8726851851851853E-2</v>
      </c>
      <c r="T15" s="38">
        <v>12</v>
      </c>
      <c r="U15" s="66">
        <v>12</v>
      </c>
      <c r="V15" s="71"/>
      <c r="W15" s="61">
        <v>16</v>
      </c>
      <c r="X15" s="61">
        <v>12</v>
      </c>
      <c r="Y15" s="71"/>
      <c r="Z15" s="67">
        <f>SUM(U15:X15)-Y15</f>
        <v>40</v>
      </c>
      <c r="AA15" s="38">
        <v>9</v>
      </c>
      <c r="AB15" s="74"/>
      <c r="AC15" s="71"/>
      <c r="AD15" s="72"/>
      <c r="AE15" s="71"/>
      <c r="AF15" s="72"/>
      <c r="AG15" s="71"/>
      <c r="AH15" s="72"/>
      <c r="AI15" s="71"/>
      <c r="AJ15" s="75"/>
      <c r="AK15" s="71"/>
      <c r="AL15" s="71"/>
      <c r="AM15" s="71"/>
      <c r="AN15" s="71"/>
      <c r="AO15" s="124"/>
      <c r="AP15" s="76">
        <f>SUM(AJ15:AO15)</f>
        <v>0</v>
      </c>
      <c r="AQ15" s="71"/>
    </row>
    <row r="16" spans="1:43">
      <c r="A16" s="38">
        <v>10</v>
      </c>
      <c r="B16" s="159" t="s">
        <v>459</v>
      </c>
      <c r="C16" s="160" t="s">
        <v>460</v>
      </c>
      <c r="D16" s="45">
        <v>1991</v>
      </c>
      <c r="E16" s="161" t="s">
        <v>446</v>
      </c>
      <c r="F16" s="54" t="s">
        <v>208</v>
      </c>
      <c r="G16" s="61">
        <v>1</v>
      </c>
      <c r="H16" s="70">
        <v>1</v>
      </c>
      <c r="I16" s="71"/>
      <c r="J16" s="61">
        <v>1</v>
      </c>
      <c r="K16" s="157">
        <f>SUM(G16:J16)</f>
        <v>3</v>
      </c>
      <c r="L16" s="84"/>
      <c r="M16" s="64">
        <v>3.5879629629629629E-2</v>
      </c>
      <c r="N16" s="38">
        <v>19</v>
      </c>
      <c r="O16" s="65">
        <v>3.5844907407407409E-2</v>
      </c>
      <c r="P16" s="38">
        <v>11</v>
      </c>
      <c r="Q16" s="72"/>
      <c r="R16" s="71"/>
      <c r="S16" s="65">
        <v>3.8055555555555558E-2</v>
      </c>
      <c r="T16" s="38">
        <v>11</v>
      </c>
      <c r="U16" s="66">
        <v>19</v>
      </c>
      <c r="V16" s="61">
        <v>11</v>
      </c>
      <c r="W16" s="71"/>
      <c r="X16" s="61">
        <v>11</v>
      </c>
      <c r="Y16" s="71"/>
      <c r="Z16" s="67">
        <f>SUM(U16:X16)-Y16</f>
        <v>41</v>
      </c>
      <c r="AA16" s="38">
        <v>10</v>
      </c>
      <c r="AB16" s="74"/>
      <c r="AC16" s="71"/>
      <c r="AD16" s="72"/>
      <c r="AE16" s="71"/>
      <c r="AF16" s="72"/>
      <c r="AG16" s="71"/>
      <c r="AH16" s="72"/>
      <c r="AI16" s="71"/>
      <c r="AJ16" s="75"/>
      <c r="AK16" s="71"/>
      <c r="AL16" s="71"/>
      <c r="AM16" s="71"/>
      <c r="AN16" s="71"/>
      <c r="AO16" s="124"/>
      <c r="AP16" s="76">
        <f>SUM(AJ16:AO16)</f>
        <v>0</v>
      </c>
      <c r="AQ16" s="71"/>
    </row>
    <row r="17" spans="1:43">
      <c r="A17" s="38">
        <v>11</v>
      </c>
      <c r="B17" s="159" t="s">
        <v>461</v>
      </c>
      <c r="C17" s="160" t="s">
        <v>462</v>
      </c>
      <c r="D17" s="45">
        <v>1996</v>
      </c>
      <c r="E17" s="161" t="s">
        <v>441</v>
      </c>
      <c r="F17" s="54" t="s">
        <v>61</v>
      </c>
      <c r="G17" s="61">
        <v>1</v>
      </c>
      <c r="H17" s="61">
        <v>1</v>
      </c>
      <c r="I17" s="61">
        <v>1</v>
      </c>
      <c r="J17" s="61">
        <v>1</v>
      </c>
      <c r="K17" s="157">
        <f>SUM(G17:J17)</f>
        <v>4</v>
      </c>
      <c r="L17" s="32">
        <v>1</v>
      </c>
      <c r="M17" s="64">
        <v>3.6122685185185181E-2</v>
      </c>
      <c r="N17" s="38">
        <v>21</v>
      </c>
      <c r="O17" s="65">
        <v>3.6018518518518519E-2</v>
      </c>
      <c r="P17" s="38">
        <v>12</v>
      </c>
      <c r="Q17" s="65">
        <v>3.5868055555555556E-2</v>
      </c>
      <c r="R17" s="38">
        <v>13</v>
      </c>
      <c r="S17" s="65">
        <v>4.0138888888888884E-2</v>
      </c>
      <c r="T17" s="38">
        <v>18</v>
      </c>
      <c r="U17" s="66">
        <v>21</v>
      </c>
      <c r="V17" s="61">
        <v>12</v>
      </c>
      <c r="W17" s="61">
        <v>13</v>
      </c>
      <c r="X17" s="61">
        <v>18</v>
      </c>
      <c r="Y17" s="61">
        <v>21</v>
      </c>
      <c r="Z17" s="67">
        <f>SUM(U17:X17)-Y17</f>
        <v>43</v>
      </c>
      <c r="AA17" s="38">
        <v>11</v>
      </c>
      <c r="AB17" s="64">
        <v>3.6122685185185181E-2</v>
      </c>
      <c r="AC17" s="38">
        <v>7</v>
      </c>
      <c r="AD17" s="65">
        <v>3.6018518518518519E-2</v>
      </c>
      <c r="AE17" s="38">
        <v>5</v>
      </c>
      <c r="AF17" s="65">
        <v>3.5868055555555556E-2</v>
      </c>
      <c r="AG17" s="38">
        <v>5</v>
      </c>
      <c r="AH17" s="65">
        <v>4.0138888888888884E-2</v>
      </c>
      <c r="AI17" s="38">
        <v>9</v>
      </c>
      <c r="AJ17" s="66">
        <v>7</v>
      </c>
      <c r="AK17" s="61">
        <v>5</v>
      </c>
      <c r="AL17" s="61">
        <v>5</v>
      </c>
      <c r="AM17" s="61">
        <v>9</v>
      </c>
      <c r="AN17" s="61">
        <v>9</v>
      </c>
      <c r="AO17" s="162">
        <v>-3</v>
      </c>
      <c r="AP17" s="69">
        <f>(SUM(AJ17:AM17)-AN17)+AO17</f>
        <v>14</v>
      </c>
      <c r="AQ17" s="32">
        <v>5</v>
      </c>
    </row>
    <row r="18" spans="1:43">
      <c r="A18" s="38">
        <v>12</v>
      </c>
      <c r="B18" s="159" t="s">
        <v>463</v>
      </c>
      <c r="C18" s="160" t="s">
        <v>464</v>
      </c>
      <c r="D18" s="45">
        <v>1967</v>
      </c>
      <c r="E18" s="161" t="s">
        <v>465</v>
      </c>
      <c r="F18" s="54" t="s">
        <v>158</v>
      </c>
      <c r="G18" s="61">
        <v>1</v>
      </c>
      <c r="H18" s="61">
        <v>1</v>
      </c>
      <c r="I18" s="61">
        <v>1</v>
      </c>
      <c r="J18" s="61">
        <v>1</v>
      </c>
      <c r="K18" s="157">
        <f>SUM(G18:J18)</f>
        <v>4</v>
      </c>
      <c r="L18" s="32">
        <v>1</v>
      </c>
      <c r="M18" s="64">
        <v>3.5798611111111107E-2</v>
      </c>
      <c r="N18" s="38">
        <v>18</v>
      </c>
      <c r="O18" s="65">
        <v>3.7025462962962961E-2</v>
      </c>
      <c r="P18" s="38">
        <v>16</v>
      </c>
      <c r="Q18" s="65">
        <v>3.6932870370370366E-2</v>
      </c>
      <c r="R18" s="38">
        <v>18</v>
      </c>
      <c r="S18" s="65">
        <v>3.8993055555555552E-2</v>
      </c>
      <c r="T18" s="38">
        <v>13</v>
      </c>
      <c r="U18" s="66">
        <v>18</v>
      </c>
      <c r="V18" s="61">
        <v>16</v>
      </c>
      <c r="W18" s="61">
        <v>18</v>
      </c>
      <c r="X18" s="61">
        <v>13</v>
      </c>
      <c r="Y18" s="61">
        <v>18</v>
      </c>
      <c r="Z18" s="67">
        <f>SUM(U18:X18)-Y18</f>
        <v>47</v>
      </c>
      <c r="AA18" s="38">
        <v>12</v>
      </c>
      <c r="AB18" s="64">
        <v>3.5798611111111107E-2</v>
      </c>
      <c r="AC18" s="38">
        <v>5</v>
      </c>
      <c r="AD18" s="65">
        <v>3.7025462962962961E-2</v>
      </c>
      <c r="AE18" s="38">
        <v>9</v>
      </c>
      <c r="AF18" s="65">
        <v>3.6932870370370366E-2</v>
      </c>
      <c r="AG18" s="38">
        <v>8</v>
      </c>
      <c r="AH18" s="65">
        <v>3.8993055555555552E-2</v>
      </c>
      <c r="AI18" s="38">
        <v>7</v>
      </c>
      <c r="AJ18" s="66">
        <v>5</v>
      </c>
      <c r="AK18" s="61">
        <v>9</v>
      </c>
      <c r="AL18" s="61">
        <v>8</v>
      </c>
      <c r="AM18" s="61">
        <v>7</v>
      </c>
      <c r="AN18" s="61">
        <v>9</v>
      </c>
      <c r="AO18" s="162">
        <v>-3</v>
      </c>
      <c r="AP18" s="69">
        <f>(SUM(AJ18:AM18)-AN18)+AO18</f>
        <v>17</v>
      </c>
      <c r="AQ18" s="38">
        <v>9</v>
      </c>
    </row>
    <row r="19" spans="1:43">
      <c r="A19" s="38">
        <v>13</v>
      </c>
      <c r="B19" s="159" t="s">
        <v>466</v>
      </c>
      <c r="C19" s="160" t="s">
        <v>460</v>
      </c>
      <c r="D19" s="45">
        <v>1970</v>
      </c>
      <c r="E19" s="161" t="s">
        <v>465</v>
      </c>
      <c r="F19" s="54" t="s">
        <v>61</v>
      </c>
      <c r="G19" s="61">
        <v>1</v>
      </c>
      <c r="H19" s="70">
        <v>1</v>
      </c>
      <c r="I19" s="61">
        <v>1</v>
      </c>
      <c r="J19" s="61">
        <v>1</v>
      </c>
      <c r="K19" s="157">
        <f>SUM(G19:J19)</f>
        <v>4</v>
      </c>
      <c r="L19" s="32">
        <v>1</v>
      </c>
      <c r="M19" s="64">
        <v>3.5543981481481475E-2</v>
      </c>
      <c r="N19" s="38">
        <v>16</v>
      </c>
      <c r="O19" s="65">
        <v>3.6759259259259255E-2</v>
      </c>
      <c r="P19" s="38">
        <v>13</v>
      </c>
      <c r="Q19" s="65">
        <v>3.7048611111111109E-2</v>
      </c>
      <c r="R19" s="38">
        <v>19</v>
      </c>
      <c r="S19" s="65">
        <v>4.0451388888888891E-2</v>
      </c>
      <c r="T19" s="38">
        <v>20</v>
      </c>
      <c r="U19" s="66">
        <v>16</v>
      </c>
      <c r="V19" s="61">
        <v>13</v>
      </c>
      <c r="W19" s="61">
        <v>19</v>
      </c>
      <c r="X19" s="61">
        <v>20</v>
      </c>
      <c r="Y19" s="61">
        <v>20</v>
      </c>
      <c r="Z19" s="67">
        <f>SUM(U19:X19)-Y19</f>
        <v>48</v>
      </c>
      <c r="AA19" s="38">
        <v>13</v>
      </c>
      <c r="AB19" s="64">
        <v>3.5543981481481475E-2</v>
      </c>
      <c r="AC19" s="38">
        <v>3</v>
      </c>
      <c r="AD19" s="65">
        <v>3.6759259259259255E-2</v>
      </c>
      <c r="AE19" s="38">
        <v>6</v>
      </c>
      <c r="AF19" s="65">
        <v>3.7048611111111109E-2</v>
      </c>
      <c r="AG19" s="38">
        <v>9</v>
      </c>
      <c r="AH19" s="65">
        <v>4.0451388888888891E-2</v>
      </c>
      <c r="AI19" s="38">
        <v>11</v>
      </c>
      <c r="AJ19" s="66">
        <v>3</v>
      </c>
      <c r="AK19" s="61">
        <v>6</v>
      </c>
      <c r="AL19" s="61">
        <v>9</v>
      </c>
      <c r="AM19" s="61">
        <v>11</v>
      </c>
      <c r="AN19" s="61">
        <v>11</v>
      </c>
      <c r="AO19" s="162">
        <v>-3</v>
      </c>
      <c r="AP19" s="69">
        <f>(SUM(AJ19:AM19)-AN19)+AO19</f>
        <v>15</v>
      </c>
      <c r="AQ19" s="38">
        <v>6</v>
      </c>
    </row>
    <row r="20" spans="1:43">
      <c r="A20" s="38">
        <v>14</v>
      </c>
      <c r="B20" s="159" t="s">
        <v>467</v>
      </c>
      <c r="C20" s="160" t="s">
        <v>468</v>
      </c>
      <c r="D20" s="45">
        <v>1975</v>
      </c>
      <c r="E20" s="161" t="s">
        <v>444</v>
      </c>
      <c r="F20" s="54" t="s">
        <v>61</v>
      </c>
      <c r="G20" s="61">
        <v>1</v>
      </c>
      <c r="H20" s="61">
        <v>1</v>
      </c>
      <c r="I20" s="61">
        <v>1</v>
      </c>
      <c r="J20" s="61">
        <v>1</v>
      </c>
      <c r="K20" s="157">
        <f>SUM(G20:J20)</f>
        <v>4</v>
      </c>
      <c r="L20" s="32">
        <v>1</v>
      </c>
      <c r="M20" s="64">
        <v>3.6284722222222225E-2</v>
      </c>
      <c r="N20" s="38">
        <v>23</v>
      </c>
      <c r="O20" s="65">
        <v>3.771990740740741E-2</v>
      </c>
      <c r="P20" s="38">
        <v>21</v>
      </c>
      <c r="Q20" s="65">
        <v>3.6898148148148145E-2</v>
      </c>
      <c r="R20" s="38">
        <v>17</v>
      </c>
      <c r="S20" s="65">
        <v>4.027777777777778E-2</v>
      </c>
      <c r="T20" s="38">
        <v>19</v>
      </c>
      <c r="U20" s="66">
        <v>23</v>
      </c>
      <c r="V20" s="61">
        <v>21</v>
      </c>
      <c r="W20" s="61">
        <v>17</v>
      </c>
      <c r="X20" s="61">
        <v>19</v>
      </c>
      <c r="Y20" s="61">
        <v>23</v>
      </c>
      <c r="Z20" s="67">
        <f>SUM(U20:X20)-Y20</f>
        <v>57</v>
      </c>
      <c r="AA20" s="38">
        <v>14</v>
      </c>
      <c r="AB20" s="64">
        <v>3.6284722222222225E-2</v>
      </c>
      <c r="AC20" s="38">
        <v>9</v>
      </c>
      <c r="AD20" s="65">
        <v>3.771990740740741E-2</v>
      </c>
      <c r="AE20" s="38">
        <v>12</v>
      </c>
      <c r="AF20" s="65">
        <v>3.6898148148148145E-2</v>
      </c>
      <c r="AG20" s="38">
        <v>7</v>
      </c>
      <c r="AH20" s="65">
        <v>4.027777777777778E-2</v>
      </c>
      <c r="AI20" s="38">
        <v>10</v>
      </c>
      <c r="AJ20" s="66">
        <v>9</v>
      </c>
      <c r="AK20" s="61">
        <v>12</v>
      </c>
      <c r="AL20" s="61">
        <v>7</v>
      </c>
      <c r="AM20" s="61">
        <v>10</v>
      </c>
      <c r="AN20" s="61">
        <v>12</v>
      </c>
      <c r="AO20" s="162">
        <v>-3</v>
      </c>
      <c r="AP20" s="69">
        <f>(SUM(AJ20:AM20)-AN20)+AO20</f>
        <v>23</v>
      </c>
      <c r="AQ20" s="38">
        <v>11</v>
      </c>
    </row>
    <row r="21" spans="1:43">
      <c r="A21" s="38">
        <v>15</v>
      </c>
      <c r="B21" s="159" t="s">
        <v>469</v>
      </c>
      <c r="C21" s="160" t="s">
        <v>470</v>
      </c>
      <c r="D21" s="45">
        <v>1980</v>
      </c>
      <c r="E21" s="161" t="s">
        <v>444</v>
      </c>
      <c r="F21" s="54" t="s">
        <v>61</v>
      </c>
      <c r="G21" s="61">
        <v>1</v>
      </c>
      <c r="H21" s="61">
        <v>1</v>
      </c>
      <c r="I21" s="61">
        <v>1</v>
      </c>
      <c r="J21" s="61">
        <v>1</v>
      </c>
      <c r="K21" s="157">
        <f>SUM(G21:J21)</f>
        <v>4</v>
      </c>
      <c r="L21" s="32">
        <v>1</v>
      </c>
      <c r="M21" s="64">
        <v>3.5682870370370372E-2</v>
      </c>
      <c r="N21" s="38">
        <v>17</v>
      </c>
      <c r="O21" s="65">
        <v>3.7569444444444447E-2</v>
      </c>
      <c r="P21" s="38">
        <v>19</v>
      </c>
      <c r="Q21" s="65">
        <v>3.8055555555555558E-2</v>
      </c>
      <c r="R21" s="38">
        <v>21</v>
      </c>
      <c r="S21" s="65">
        <v>4.162037037037037E-2</v>
      </c>
      <c r="T21" s="38">
        <v>22</v>
      </c>
      <c r="U21" s="66">
        <v>17</v>
      </c>
      <c r="V21" s="61">
        <v>19</v>
      </c>
      <c r="W21" s="61">
        <v>21</v>
      </c>
      <c r="X21" s="61">
        <v>22</v>
      </c>
      <c r="Y21" s="61">
        <v>22</v>
      </c>
      <c r="Z21" s="67">
        <f>SUM(U21:X21)-Y21</f>
        <v>57</v>
      </c>
      <c r="AA21" s="38">
        <v>15</v>
      </c>
      <c r="AB21" s="64">
        <v>3.5682870370370372E-2</v>
      </c>
      <c r="AC21" s="38">
        <v>4</v>
      </c>
      <c r="AD21" s="65">
        <v>3.7569444444444447E-2</v>
      </c>
      <c r="AE21" s="38">
        <v>11</v>
      </c>
      <c r="AF21" s="65">
        <v>3.8055555555555558E-2</v>
      </c>
      <c r="AG21" s="38">
        <v>10</v>
      </c>
      <c r="AH21" s="65">
        <v>4.162037037037037E-2</v>
      </c>
      <c r="AI21" s="38">
        <v>12</v>
      </c>
      <c r="AJ21" s="66">
        <v>4</v>
      </c>
      <c r="AK21" s="61">
        <v>11</v>
      </c>
      <c r="AL21" s="61">
        <v>10</v>
      </c>
      <c r="AM21" s="61">
        <v>12</v>
      </c>
      <c r="AN21" s="61">
        <v>12</v>
      </c>
      <c r="AO21" s="162">
        <v>-3</v>
      </c>
      <c r="AP21" s="69">
        <f>(SUM(AJ21:AM21)-AN21)+AO21</f>
        <v>22</v>
      </c>
      <c r="AQ21" s="38">
        <v>10</v>
      </c>
    </row>
    <row r="22" spans="1:43">
      <c r="A22" s="38">
        <v>16</v>
      </c>
      <c r="B22" s="159" t="s">
        <v>123</v>
      </c>
      <c r="C22" s="163" t="s">
        <v>450</v>
      </c>
      <c r="D22" s="45">
        <v>1990</v>
      </c>
      <c r="E22" s="161" t="s">
        <v>446</v>
      </c>
      <c r="F22" s="54" t="s">
        <v>124</v>
      </c>
      <c r="G22" s="61">
        <v>1</v>
      </c>
      <c r="H22" s="70">
        <v>1</v>
      </c>
      <c r="I22" s="61">
        <v>1</v>
      </c>
      <c r="J22" s="61">
        <v>1</v>
      </c>
      <c r="K22" s="157">
        <f>SUM(G22:J22)</f>
        <v>4</v>
      </c>
      <c r="L22" s="71"/>
      <c r="M22" s="64">
        <v>3.7094907407407403E-2</v>
      </c>
      <c r="N22" s="38">
        <v>30</v>
      </c>
      <c r="O22" s="65">
        <v>4.1840277777777775E-2</v>
      </c>
      <c r="P22" s="38">
        <v>27</v>
      </c>
      <c r="Q22" s="65">
        <v>3.8229166666666668E-2</v>
      </c>
      <c r="R22" s="38">
        <v>22</v>
      </c>
      <c r="S22" s="65">
        <v>4.0983796296296296E-2</v>
      </c>
      <c r="T22" s="38">
        <v>21</v>
      </c>
      <c r="U22" s="66">
        <v>30</v>
      </c>
      <c r="V22" s="61">
        <v>27</v>
      </c>
      <c r="W22" s="61">
        <v>22</v>
      </c>
      <c r="X22" s="61">
        <v>21</v>
      </c>
      <c r="Y22" s="61">
        <v>30</v>
      </c>
      <c r="Z22" s="67">
        <f>SUM(U22:X22)-Y22</f>
        <v>70</v>
      </c>
      <c r="AA22" s="38">
        <v>16</v>
      </c>
      <c r="AB22" s="74"/>
      <c r="AC22" s="71"/>
      <c r="AD22" s="72"/>
      <c r="AE22" s="71"/>
      <c r="AF22" s="72"/>
      <c r="AG22" s="71"/>
      <c r="AH22" s="72"/>
      <c r="AI22" s="71"/>
      <c r="AJ22" s="75"/>
      <c r="AK22" s="71"/>
      <c r="AL22" s="71"/>
      <c r="AM22" s="71"/>
      <c r="AN22" s="71"/>
      <c r="AO22" s="124"/>
      <c r="AP22" s="76">
        <f>SUM(AJ22:AO22)</f>
        <v>0</v>
      </c>
      <c r="AQ22" s="71"/>
    </row>
    <row r="23" spans="1:43">
      <c r="A23" s="38">
        <v>17</v>
      </c>
      <c r="B23" s="159" t="s">
        <v>471</v>
      </c>
      <c r="C23" s="160" t="s">
        <v>472</v>
      </c>
      <c r="D23" s="45">
        <v>1981</v>
      </c>
      <c r="E23" s="161" t="s">
        <v>444</v>
      </c>
      <c r="F23" s="54" t="s">
        <v>61</v>
      </c>
      <c r="G23" s="71"/>
      <c r="H23" s="61">
        <v>1</v>
      </c>
      <c r="I23" s="61">
        <v>1</v>
      </c>
      <c r="J23" s="61">
        <v>1</v>
      </c>
      <c r="K23" s="157">
        <f>SUM(G23:J23)</f>
        <v>3</v>
      </c>
      <c r="L23" s="32">
        <v>1</v>
      </c>
      <c r="M23" s="74"/>
      <c r="N23" s="71"/>
      <c r="O23" s="65">
        <v>3.9050925925925926E-2</v>
      </c>
      <c r="P23" s="38">
        <v>22</v>
      </c>
      <c r="Q23" s="65">
        <v>3.936342592592592E-2</v>
      </c>
      <c r="R23" s="38">
        <v>25</v>
      </c>
      <c r="S23" s="65">
        <v>4.2719907407407408E-2</v>
      </c>
      <c r="T23" s="38">
        <v>24</v>
      </c>
      <c r="U23" s="75"/>
      <c r="V23" s="61">
        <v>22</v>
      </c>
      <c r="W23" s="61">
        <v>25</v>
      </c>
      <c r="X23" s="61">
        <v>24</v>
      </c>
      <c r="Y23" s="71"/>
      <c r="Z23" s="67">
        <f>SUM(U23:X23)-Y23</f>
        <v>71</v>
      </c>
      <c r="AA23" s="38">
        <v>17</v>
      </c>
      <c r="AB23" s="74"/>
      <c r="AC23" s="71"/>
      <c r="AD23" s="65">
        <v>3.9050925925925926E-2</v>
      </c>
      <c r="AE23" s="38">
        <v>13</v>
      </c>
      <c r="AF23" s="65">
        <v>3.936342592592592E-2</v>
      </c>
      <c r="AG23" s="38">
        <v>12</v>
      </c>
      <c r="AH23" s="65">
        <v>4.2719907407407408E-2</v>
      </c>
      <c r="AI23" s="38">
        <v>13</v>
      </c>
      <c r="AJ23" s="75"/>
      <c r="AK23" s="61">
        <v>13</v>
      </c>
      <c r="AL23" s="61">
        <v>12</v>
      </c>
      <c r="AM23" s="61">
        <v>13</v>
      </c>
      <c r="AN23" s="71"/>
      <c r="AO23" s="124"/>
      <c r="AP23" s="69">
        <f>(SUM(AJ23:AM23)-AN23)+AO23</f>
        <v>38</v>
      </c>
      <c r="AQ23" s="38">
        <v>12</v>
      </c>
    </row>
    <row r="24" spans="1:43">
      <c r="A24" s="38">
        <v>18</v>
      </c>
      <c r="B24" s="159" t="s">
        <v>179</v>
      </c>
      <c r="C24" s="160" t="s">
        <v>473</v>
      </c>
      <c r="D24" s="45">
        <v>1949</v>
      </c>
      <c r="E24" s="161" t="s">
        <v>474</v>
      </c>
      <c r="F24" s="54" t="s">
        <v>181</v>
      </c>
      <c r="G24" s="61">
        <v>1</v>
      </c>
      <c r="H24" s="61">
        <v>1</v>
      </c>
      <c r="I24" s="61">
        <v>1</v>
      </c>
      <c r="J24" s="61">
        <v>1</v>
      </c>
      <c r="K24" s="157">
        <f>SUM(G24:J24)</f>
        <v>4</v>
      </c>
      <c r="L24" s="71"/>
      <c r="M24" s="64">
        <v>3.9224537037037037E-2</v>
      </c>
      <c r="N24" s="38">
        <v>32</v>
      </c>
      <c r="O24" s="65">
        <v>3.9884259259259258E-2</v>
      </c>
      <c r="P24" s="38">
        <v>23</v>
      </c>
      <c r="Q24" s="65">
        <v>4.1388888888888892E-2</v>
      </c>
      <c r="R24" s="38">
        <v>29</v>
      </c>
      <c r="S24" s="65">
        <v>4.4328703703703703E-2</v>
      </c>
      <c r="T24" s="38">
        <v>26</v>
      </c>
      <c r="U24" s="66">
        <v>32</v>
      </c>
      <c r="V24" s="61">
        <v>23</v>
      </c>
      <c r="W24" s="61">
        <v>29</v>
      </c>
      <c r="X24" s="61">
        <v>26</v>
      </c>
      <c r="Y24" s="61">
        <v>32</v>
      </c>
      <c r="Z24" s="67">
        <f>SUM(U24:X24)-Y24</f>
        <v>78</v>
      </c>
      <c r="AA24" s="38">
        <v>18</v>
      </c>
      <c r="AB24" s="74"/>
      <c r="AC24" s="71"/>
      <c r="AD24" s="72"/>
      <c r="AE24" s="71"/>
      <c r="AF24" s="72"/>
      <c r="AG24" s="71"/>
      <c r="AH24" s="72"/>
      <c r="AI24" s="71"/>
      <c r="AJ24" s="75"/>
      <c r="AK24" s="71"/>
      <c r="AL24" s="71"/>
      <c r="AM24" s="71"/>
      <c r="AN24" s="71"/>
      <c r="AO24" s="124"/>
      <c r="AP24" s="76">
        <f>SUM(AJ24:AO24)</f>
        <v>0</v>
      </c>
      <c r="AQ24" s="71"/>
    </row>
    <row r="25" spans="1:43">
      <c r="A25" s="38">
        <v>19</v>
      </c>
      <c r="B25" s="159" t="s">
        <v>85</v>
      </c>
      <c r="C25" s="163" t="s">
        <v>475</v>
      </c>
      <c r="D25" s="45">
        <v>1968</v>
      </c>
      <c r="E25" s="161" t="s">
        <v>465</v>
      </c>
      <c r="F25" s="54" t="s">
        <v>61</v>
      </c>
      <c r="G25" s="61">
        <v>1</v>
      </c>
      <c r="H25" s="70">
        <v>1</v>
      </c>
      <c r="I25" s="61">
        <v>1</v>
      </c>
      <c r="J25" s="71"/>
      <c r="K25" s="157">
        <f>SUM(G25:J25)</f>
        <v>3</v>
      </c>
      <c r="L25" s="32">
        <v>1</v>
      </c>
      <c r="M25" s="64">
        <v>3.9317129629629625E-2</v>
      </c>
      <c r="N25" s="38">
        <v>33</v>
      </c>
      <c r="O25" s="65">
        <v>4.0682870370370376E-2</v>
      </c>
      <c r="P25" s="38">
        <v>25</v>
      </c>
      <c r="Q25" s="65">
        <v>4.0520833333333332E-2</v>
      </c>
      <c r="R25" s="38">
        <v>28</v>
      </c>
      <c r="S25" s="72"/>
      <c r="T25" s="71"/>
      <c r="U25" s="66">
        <v>33</v>
      </c>
      <c r="V25" s="61">
        <v>25</v>
      </c>
      <c r="W25" s="61">
        <v>28</v>
      </c>
      <c r="X25" s="71"/>
      <c r="Y25" s="71"/>
      <c r="Z25" s="67">
        <f>SUM(U25:X25)-Y25</f>
        <v>86</v>
      </c>
      <c r="AA25" s="38">
        <v>19</v>
      </c>
      <c r="AB25" s="64">
        <v>3.9317129629629625E-2</v>
      </c>
      <c r="AC25" s="38">
        <v>12</v>
      </c>
      <c r="AD25" s="65">
        <v>4.0682870370370376E-2</v>
      </c>
      <c r="AE25" s="38">
        <v>14</v>
      </c>
      <c r="AF25" s="65">
        <v>4.0520833333333332E-2</v>
      </c>
      <c r="AG25" s="38">
        <v>15</v>
      </c>
      <c r="AH25" s="72"/>
      <c r="AI25" s="71"/>
      <c r="AJ25" s="66">
        <v>12</v>
      </c>
      <c r="AK25" s="61">
        <v>14</v>
      </c>
      <c r="AL25" s="61">
        <v>15</v>
      </c>
      <c r="AM25" s="71"/>
      <c r="AN25" s="71"/>
      <c r="AO25" s="124"/>
      <c r="AP25" s="69">
        <f>(SUM(AJ25:AM25)-AN25)+AO25</f>
        <v>41</v>
      </c>
      <c r="AQ25" s="38">
        <v>13</v>
      </c>
    </row>
    <row r="26" spans="1:43">
      <c r="A26" s="38">
        <v>20</v>
      </c>
      <c r="B26" s="159" t="s">
        <v>476</v>
      </c>
      <c r="C26" s="160" t="s">
        <v>477</v>
      </c>
      <c r="D26" s="45">
        <v>1990</v>
      </c>
      <c r="E26" s="161" t="s">
        <v>446</v>
      </c>
      <c r="F26" s="54" t="s">
        <v>4</v>
      </c>
      <c r="G26" s="61">
        <v>1</v>
      </c>
      <c r="H26" s="61">
        <v>1</v>
      </c>
      <c r="I26" s="71"/>
      <c r="J26" s="61">
        <v>1</v>
      </c>
      <c r="K26" s="157">
        <f>SUM(G26:J26)</f>
        <v>3</v>
      </c>
      <c r="L26" s="32">
        <v>1</v>
      </c>
      <c r="M26" s="64">
        <v>4.0821759259259259E-2</v>
      </c>
      <c r="N26" s="38">
        <v>37</v>
      </c>
      <c r="O26" s="65">
        <v>4.2789351851851849E-2</v>
      </c>
      <c r="P26" s="38">
        <v>30</v>
      </c>
      <c r="Q26" s="72"/>
      <c r="R26" s="71"/>
      <c r="S26" s="65">
        <v>4.3472222222222225E-2</v>
      </c>
      <c r="T26" s="38">
        <v>25</v>
      </c>
      <c r="U26" s="66">
        <v>37</v>
      </c>
      <c r="V26" s="61">
        <v>30</v>
      </c>
      <c r="W26" s="71"/>
      <c r="X26" s="61">
        <v>25</v>
      </c>
      <c r="Y26" s="71"/>
      <c r="Z26" s="67">
        <f>SUM(U26:X26)-Y26</f>
        <v>92</v>
      </c>
      <c r="AA26" s="38">
        <v>20</v>
      </c>
      <c r="AB26" s="64">
        <v>4.0821759259259259E-2</v>
      </c>
      <c r="AC26" s="38">
        <v>13</v>
      </c>
      <c r="AD26" s="65">
        <v>4.2789351851851849E-2</v>
      </c>
      <c r="AE26" s="38">
        <v>17</v>
      </c>
      <c r="AF26" s="72"/>
      <c r="AG26" s="71"/>
      <c r="AH26" s="65">
        <v>4.3472222222222225E-2</v>
      </c>
      <c r="AI26" s="38">
        <v>14</v>
      </c>
      <c r="AJ26" s="66">
        <v>13</v>
      </c>
      <c r="AK26" s="61">
        <v>17</v>
      </c>
      <c r="AL26" s="71"/>
      <c r="AM26" s="61">
        <v>14</v>
      </c>
      <c r="AN26" s="71"/>
      <c r="AO26" s="124"/>
      <c r="AP26" s="69">
        <f>(SUM(AJ26:AM26)-AN26)+AO26</f>
        <v>44</v>
      </c>
      <c r="AQ26" s="38">
        <v>15</v>
      </c>
    </row>
    <row r="27" spans="1:43">
      <c r="A27" s="38">
        <v>21</v>
      </c>
      <c r="B27" s="159" t="s">
        <v>478</v>
      </c>
      <c r="C27" s="160" t="s">
        <v>479</v>
      </c>
      <c r="D27" s="45">
        <v>1969</v>
      </c>
      <c r="E27" s="161" t="s">
        <v>465</v>
      </c>
      <c r="F27" s="54" t="s">
        <v>76</v>
      </c>
      <c r="G27" s="61">
        <v>1</v>
      </c>
      <c r="H27" s="61">
        <v>1</v>
      </c>
      <c r="I27" s="61">
        <v>1</v>
      </c>
      <c r="J27" s="61">
        <v>1</v>
      </c>
      <c r="K27" s="157">
        <f>SUM(G27:J27)</f>
        <v>4</v>
      </c>
      <c r="L27" s="32">
        <v>1</v>
      </c>
      <c r="M27" s="64">
        <v>4.1597222222222223E-2</v>
      </c>
      <c r="N27" s="38">
        <v>41</v>
      </c>
      <c r="O27" s="65">
        <v>4.53587962962963E-2</v>
      </c>
      <c r="P27" s="38">
        <v>34</v>
      </c>
      <c r="Q27" s="65">
        <v>4.3194444444444445E-2</v>
      </c>
      <c r="R27" s="38">
        <v>31</v>
      </c>
      <c r="S27" s="65">
        <v>4.6354166666666669E-2</v>
      </c>
      <c r="T27" s="38">
        <v>29</v>
      </c>
      <c r="U27" s="66">
        <v>41</v>
      </c>
      <c r="V27" s="61">
        <v>34</v>
      </c>
      <c r="W27" s="61">
        <v>31</v>
      </c>
      <c r="X27" s="61">
        <v>29</v>
      </c>
      <c r="Y27" s="61">
        <v>41</v>
      </c>
      <c r="Z27" s="67">
        <f>SUM(U27:X27)-Y27</f>
        <v>94</v>
      </c>
      <c r="AA27" s="38">
        <v>21</v>
      </c>
      <c r="AB27" s="64">
        <v>4.1597222222222223E-2</v>
      </c>
      <c r="AC27" s="38">
        <v>14</v>
      </c>
      <c r="AD27" s="65">
        <v>4.53587962962963E-2</v>
      </c>
      <c r="AE27" s="38">
        <v>19</v>
      </c>
      <c r="AF27" s="65">
        <v>4.3206018518518519E-2</v>
      </c>
      <c r="AG27" s="38">
        <v>16</v>
      </c>
      <c r="AH27" s="65">
        <v>4.6354166666666669E-2</v>
      </c>
      <c r="AI27" s="38">
        <v>16</v>
      </c>
      <c r="AJ27" s="66">
        <v>14</v>
      </c>
      <c r="AK27" s="61">
        <v>19</v>
      </c>
      <c r="AL27" s="61">
        <v>16</v>
      </c>
      <c r="AM27" s="61">
        <v>16</v>
      </c>
      <c r="AN27" s="61">
        <v>19</v>
      </c>
      <c r="AO27" s="162">
        <v>-3</v>
      </c>
      <c r="AP27" s="69">
        <f>(SUM(AJ27:AM27)-AN27)+AO27</f>
        <v>43</v>
      </c>
      <c r="AQ27" s="38">
        <v>14</v>
      </c>
    </row>
    <row r="28" spans="1:43">
      <c r="A28" s="38">
        <v>22</v>
      </c>
      <c r="B28" s="159" t="s">
        <v>480</v>
      </c>
      <c r="C28" s="160" t="s">
        <v>481</v>
      </c>
      <c r="D28" s="45">
        <v>1980</v>
      </c>
      <c r="E28" s="161" t="s">
        <v>444</v>
      </c>
      <c r="F28" s="54" t="s">
        <v>482</v>
      </c>
      <c r="G28" s="61">
        <v>1</v>
      </c>
      <c r="H28" s="70">
        <v>1</v>
      </c>
      <c r="I28" s="61">
        <v>1</v>
      </c>
      <c r="J28" s="61">
        <v>1</v>
      </c>
      <c r="K28" s="157">
        <f>SUM(G28:J28)</f>
        <v>4</v>
      </c>
      <c r="L28" s="32">
        <v>1</v>
      </c>
      <c r="M28" s="64">
        <v>4.5613425925925925E-2</v>
      </c>
      <c r="N28" s="38">
        <v>48</v>
      </c>
      <c r="O28" s="65">
        <v>4.7152777777777773E-2</v>
      </c>
      <c r="P28" s="38">
        <v>37</v>
      </c>
      <c r="Q28" s="65">
        <v>4.6851851851851846E-2</v>
      </c>
      <c r="R28" s="38">
        <v>37</v>
      </c>
      <c r="S28" s="65">
        <v>4.8761574074074075E-2</v>
      </c>
      <c r="T28" s="38">
        <v>31</v>
      </c>
      <c r="U28" s="66">
        <v>48</v>
      </c>
      <c r="V28" s="61">
        <v>37</v>
      </c>
      <c r="W28" s="61">
        <v>37</v>
      </c>
      <c r="X28" s="61">
        <v>31</v>
      </c>
      <c r="Y28" s="61">
        <v>48</v>
      </c>
      <c r="Z28" s="67">
        <f>SUM(U28:X28)-Y28</f>
        <v>105</v>
      </c>
      <c r="AA28" s="38">
        <v>22</v>
      </c>
      <c r="AB28" s="64">
        <v>4.5613425925925925E-2</v>
      </c>
      <c r="AC28" s="38">
        <v>19</v>
      </c>
      <c r="AD28" s="65">
        <v>4.7152777777777773E-2</v>
      </c>
      <c r="AE28" s="38">
        <v>20</v>
      </c>
      <c r="AF28" s="65">
        <v>4.6851851851851846E-2</v>
      </c>
      <c r="AG28" s="38">
        <v>19</v>
      </c>
      <c r="AH28" s="65">
        <v>4.8761574074074075E-2</v>
      </c>
      <c r="AI28" s="38">
        <v>17</v>
      </c>
      <c r="AJ28" s="66">
        <v>19</v>
      </c>
      <c r="AK28" s="61">
        <v>20</v>
      </c>
      <c r="AL28" s="61">
        <v>19</v>
      </c>
      <c r="AM28" s="61">
        <v>17</v>
      </c>
      <c r="AN28" s="61">
        <v>20</v>
      </c>
      <c r="AO28" s="162">
        <v>-3</v>
      </c>
      <c r="AP28" s="69">
        <f>(SUM(AJ28:AM28)-AN28)+AO28</f>
        <v>52</v>
      </c>
      <c r="AQ28" s="38">
        <v>16</v>
      </c>
    </row>
    <row r="29" spans="1:43">
      <c r="A29" s="38">
        <v>23</v>
      </c>
      <c r="B29" s="159" t="s">
        <v>483</v>
      </c>
      <c r="C29" s="160" t="s">
        <v>484</v>
      </c>
      <c r="D29" s="45">
        <v>1955</v>
      </c>
      <c r="E29" s="161" t="s">
        <v>474</v>
      </c>
      <c r="F29" s="54" t="s">
        <v>259</v>
      </c>
      <c r="G29" s="61">
        <v>1</v>
      </c>
      <c r="H29" s="61">
        <v>1</v>
      </c>
      <c r="I29" s="71"/>
      <c r="J29" s="61">
        <v>1</v>
      </c>
      <c r="K29" s="157">
        <f>SUM(G29:J29)</f>
        <v>3</v>
      </c>
      <c r="L29" s="71"/>
      <c r="M29" s="64">
        <v>4.355324074074074E-2</v>
      </c>
      <c r="N29" s="38">
        <v>44</v>
      </c>
      <c r="O29" s="65">
        <v>4.4502314814814814E-2</v>
      </c>
      <c r="P29" s="38">
        <v>33</v>
      </c>
      <c r="Q29" s="72"/>
      <c r="R29" s="71"/>
      <c r="S29" s="65">
        <v>4.7858796296296295E-2</v>
      </c>
      <c r="T29" s="38">
        <v>30</v>
      </c>
      <c r="U29" s="66">
        <v>44</v>
      </c>
      <c r="V29" s="61">
        <v>33</v>
      </c>
      <c r="W29" s="71"/>
      <c r="X29" s="61">
        <v>30</v>
      </c>
      <c r="Y29" s="71"/>
      <c r="Z29" s="67">
        <f>SUM(U29:X29)-Y29</f>
        <v>107</v>
      </c>
      <c r="AA29" s="38">
        <v>23</v>
      </c>
      <c r="AB29" s="74"/>
      <c r="AC29" s="71"/>
      <c r="AD29" s="72"/>
      <c r="AE29" s="71"/>
      <c r="AF29" s="72"/>
      <c r="AG29" s="71"/>
      <c r="AH29" s="72"/>
      <c r="AI29" s="71"/>
      <c r="AJ29" s="75"/>
      <c r="AK29" s="71"/>
      <c r="AL29" s="71"/>
      <c r="AM29" s="71"/>
      <c r="AN29" s="71"/>
      <c r="AO29" s="124"/>
      <c r="AP29" s="76">
        <f>SUM(AJ29:AO29)</f>
        <v>0</v>
      </c>
      <c r="AQ29" s="71"/>
    </row>
    <row r="30" spans="1:43">
      <c r="A30" s="38">
        <v>24</v>
      </c>
      <c r="B30" s="159" t="s">
        <v>485</v>
      </c>
      <c r="C30" s="160" t="s">
        <v>468</v>
      </c>
      <c r="D30" s="45">
        <v>1986</v>
      </c>
      <c r="E30" s="161" t="s">
        <v>446</v>
      </c>
      <c r="F30" s="54" t="s">
        <v>6</v>
      </c>
      <c r="G30" s="61">
        <v>1</v>
      </c>
      <c r="H30" s="70">
        <v>1</v>
      </c>
      <c r="I30" s="61">
        <v>1</v>
      </c>
      <c r="J30" s="71"/>
      <c r="K30" s="157">
        <f>SUM(G30:J30)</f>
        <v>3</v>
      </c>
      <c r="L30" s="32">
        <v>1</v>
      </c>
      <c r="M30" s="64">
        <v>6.1886574074074073E-2</v>
      </c>
      <c r="N30" s="38">
        <v>51</v>
      </c>
      <c r="O30" s="65">
        <v>4.445601851851852E-2</v>
      </c>
      <c r="P30" s="38">
        <v>32</v>
      </c>
      <c r="Q30" s="65">
        <v>4.4062500000000004E-2</v>
      </c>
      <c r="R30" s="38">
        <v>32</v>
      </c>
      <c r="S30" s="72"/>
      <c r="T30" s="71"/>
      <c r="U30" s="66">
        <v>51</v>
      </c>
      <c r="V30" s="61">
        <v>32</v>
      </c>
      <c r="W30" s="61">
        <v>32</v>
      </c>
      <c r="X30" s="71"/>
      <c r="Y30" s="71"/>
      <c r="Z30" s="67">
        <f>SUM(U30:X30)-Y30</f>
        <v>115</v>
      </c>
      <c r="AA30" s="38">
        <v>24</v>
      </c>
      <c r="AB30" s="64">
        <v>6.1886574074074073E-2</v>
      </c>
      <c r="AC30" s="38">
        <v>21</v>
      </c>
      <c r="AD30" s="65">
        <v>4.445601851851852E-2</v>
      </c>
      <c r="AE30" s="38">
        <v>18</v>
      </c>
      <c r="AF30" s="65">
        <v>4.4062500000000004E-2</v>
      </c>
      <c r="AG30" s="38">
        <v>17</v>
      </c>
      <c r="AH30" s="72"/>
      <c r="AI30" s="71"/>
      <c r="AJ30" s="66">
        <v>21</v>
      </c>
      <c r="AK30" s="61">
        <v>18</v>
      </c>
      <c r="AL30" s="61">
        <v>17</v>
      </c>
      <c r="AM30" s="71"/>
      <c r="AN30" s="71"/>
      <c r="AO30" s="124"/>
      <c r="AP30" s="69">
        <f>(SUM(AJ30:AM30)-AN30)+AO30</f>
        <v>56</v>
      </c>
      <c r="AQ30" s="38">
        <v>17</v>
      </c>
    </row>
    <row r="31" spans="1:43">
      <c r="A31" s="38">
        <v>25</v>
      </c>
      <c r="B31" s="159" t="s">
        <v>486</v>
      </c>
      <c r="C31" s="163" t="s">
        <v>450</v>
      </c>
      <c r="D31" s="45">
        <v>1994</v>
      </c>
      <c r="E31" s="161" t="s">
        <v>441</v>
      </c>
      <c r="F31" s="54" t="s">
        <v>6</v>
      </c>
      <c r="G31" s="61">
        <v>1</v>
      </c>
      <c r="H31" s="61">
        <v>1</v>
      </c>
      <c r="I31" s="61">
        <v>1</v>
      </c>
      <c r="J31" s="71"/>
      <c r="K31" s="157">
        <f>SUM(G31:J31)</f>
        <v>3</v>
      </c>
      <c r="L31" s="32">
        <v>1</v>
      </c>
      <c r="M31" s="64">
        <v>5.6875000000000002E-2</v>
      </c>
      <c r="N31" s="38">
        <v>50</v>
      </c>
      <c r="O31" s="65">
        <v>5.8321759259259261E-2</v>
      </c>
      <c r="P31" s="38">
        <v>39</v>
      </c>
      <c r="Q31" s="65">
        <v>5.5682870370370369E-2</v>
      </c>
      <c r="R31" s="38">
        <v>42</v>
      </c>
      <c r="S31" s="72"/>
      <c r="T31" s="71"/>
      <c r="U31" s="66">
        <v>50</v>
      </c>
      <c r="V31" s="61">
        <v>39</v>
      </c>
      <c r="W31" s="61">
        <v>42</v>
      </c>
      <c r="X31" s="71"/>
      <c r="Y31" s="71"/>
      <c r="Z31" s="67">
        <f>SUM(U31:X31)-Y31</f>
        <v>131</v>
      </c>
      <c r="AA31" s="38">
        <v>25</v>
      </c>
      <c r="AB31" s="64">
        <v>5.6875000000000002E-2</v>
      </c>
      <c r="AC31" s="38">
        <v>20</v>
      </c>
      <c r="AD31" s="65">
        <v>5.8321759259259261E-2</v>
      </c>
      <c r="AE31" s="38">
        <v>22</v>
      </c>
      <c r="AF31" s="65">
        <v>5.5682870370370369E-2</v>
      </c>
      <c r="AG31" s="38">
        <v>23</v>
      </c>
      <c r="AH31" s="72"/>
      <c r="AI31" s="71"/>
      <c r="AJ31" s="66">
        <v>20</v>
      </c>
      <c r="AK31" s="61">
        <v>22</v>
      </c>
      <c r="AL31" s="61">
        <v>23</v>
      </c>
      <c r="AM31" s="71"/>
      <c r="AN31" s="71"/>
      <c r="AO31" s="124"/>
      <c r="AP31" s="69">
        <f>(SUM(AJ31:AM31)-AN31)+AO31</f>
        <v>65</v>
      </c>
      <c r="AQ31" s="38">
        <v>18</v>
      </c>
    </row>
    <row r="32" spans="1:43">
      <c r="A32" s="38">
        <v>26</v>
      </c>
      <c r="B32" s="166" t="s">
        <v>487</v>
      </c>
      <c r="C32" s="160" t="s">
        <v>488</v>
      </c>
      <c r="D32" s="45">
        <v>1992</v>
      </c>
      <c r="E32" s="161" t="s">
        <v>446</v>
      </c>
      <c r="F32" s="54" t="s">
        <v>349</v>
      </c>
      <c r="G32" s="71"/>
      <c r="H32" s="70">
        <v>1</v>
      </c>
      <c r="I32" s="61">
        <v>1</v>
      </c>
      <c r="J32" s="71"/>
      <c r="K32" s="157">
        <f>SUM(G32:J32)</f>
        <v>2</v>
      </c>
      <c r="L32" s="71"/>
      <c r="M32" s="74"/>
      <c r="N32" s="71"/>
      <c r="O32" s="65">
        <v>2.9780092592592594E-2</v>
      </c>
      <c r="P32" s="38">
        <v>1</v>
      </c>
      <c r="Q32" s="65">
        <v>2.9444444444444443E-2</v>
      </c>
      <c r="R32" s="38">
        <v>2</v>
      </c>
      <c r="S32" s="72"/>
      <c r="T32" s="71"/>
      <c r="U32" s="75"/>
      <c r="V32" s="61">
        <v>1</v>
      </c>
      <c r="W32" s="61">
        <v>2</v>
      </c>
      <c r="X32" s="71"/>
      <c r="Y32" s="71"/>
      <c r="Z32" s="87">
        <f>SUM(U32:X32)-Y32</f>
        <v>3</v>
      </c>
      <c r="AA32" s="38">
        <v>26</v>
      </c>
      <c r="AB32" s="74"/>
      <c r="AC32" s="71"/>
      <c r="AD32" s="72"/>
      <c r="AE32" s="71"/>
      <c r="AF32" s="72"/>
      <c r="AG32" s="71"/>
      <c r="AH32" s="72"/>
      <c r="AI32" s="71"/>
      <c r="AJ32" s="75"/>
      <c r="AK32" s="71"/>
      <c r="AL32" s="71"/>
      <c r="AM32" s="71"/>
      <c r="AN32" s="71"/>
      <c r="AO32" s="124"/>
      <c r="AP32" s="76">
        <f>SUM(AJ32:AO32)</f>
        <v>0</v>
      </c>
      <c r="AQ32" s="71"/>
    </row>
    <row r="33" spans="1:43">
      <c r="A33" s="38">
        <v>27</v>
      </c>
      <c r="B33" s="166" t="s">
        <v>489</v>
      </c>
      <c r="C33" s="163" t="s">
        <v>454</v>
      </c>
      <c r="D33" s="45">
        <v>1988</v>
      </c>
      <c r="E33" s="164" t="s">
        <v>446</v>
      </c>
      <c r="F33" s="165" t="s">
        <v>140</v>
      </c>
      <c r="G33" s="71"/>
      <c r="H33" s="120"/>
      <c r="I33" s="61">
        <v>1</v>
      </c>
      <c r="J33" s="61">
        <v>1</v>
      </c>
      <c r="K33" s="157">
        <f>SUM(G33:J33)</f>
        <v>2</v>
      </c>
      <c r="L33" s="71"/>
      <c r="M33" s="74"/>
      <c r="N33" s="71"/>
      <c r="O33" s="72"/>
      <c r="P33" s="71"/>
      <c r="Q33" s="65">
        <v>3.532407407407407E-2</v>
      </c>
      <c r="R33" s="38">
        <v>10</v>
      </c>
      <c r="S33" s="65">
        <v>3.72337962962963E-2</v>
      </c>
      <c r="T33" s="38">
        <v>10</v>
      </c>
      <c r="U33" s="75"/>
      <c r="V33" s="71"/>
      <c r="W33" s="61">
        <v>10</v>
      </c>
      <c r="X33" s="61">
        <v>10</v>
      </c>
      <c r="Y33" s="71"/>
      <c r="Z33" s="87">
        <f>SUM(U33:X33)-Y33</f>
        <v>20</v>
      </c>
      <c r="AA33" s="38">
        <v>27</v>
      </c>
      <c r="AB33" s="74"/>
      <c r="AC33" s="71"/>
      <c r="AD33" s="72"/>
      <c r="AE33" s="71"/>
      <c r="AF33" s="72"/>
      <c r="AG33" s="71"/>
      <c r="AH33" s="72"/>
      <c r="AI33" s="71"/>
      <c r="AJ33" s="75"/>
      <c r="AK33" s="71"/>
      <c r="AL33" s="71"/>
      <c r="AM33" s="71"/>
      <c r="AN33" s="71"/>
      <c r="AO33" s="124"/>
      <c r="AP33" s="76">
        <f>SUM(AJ33:AO33)</f>
        <v>0</v>
      </c>
      <c r="AQ33" s="71"/>
    </row>
    <row r="34" spans="1:43">
      <c r="A34" s="38">
        <v>28</v>
      </c>
      <c r="B34" s="166" t="s">
        <v>490</v>
      </c>
      <c r="C34" s="163" t="s">
        <v>491</v>
      </c>
      <c r="D34" s="45">
        <v>1998</v>
      </c>
      <c r="E34" s="164" t="s">
        <v>441</v>
      </c>
      <c r="F34" s="165" t="s">
        <v>41</v>
      </c>
      <c r="G34" s="71"/>
      <c r="H34" s="70">
        <v>1</v>
      </c>
      <c r="I34" s="61">
        <v>1</v>
      </c>
      <c r="J34" s="71"/>
      <c r="K34" s="157">
        <f>SUM(G34:J34)</f>
        <v>2</v>
      </c>
      <c r="L34" s="71"/>
      <c r="M34" s="74"/>
      <c r="N34" s="71"/>
      <c r="O34" s="65">
        <v>3.7245370370370366E-2</v>
      </c>
      <c r="P34" s="38">
        <v>18</v>
      </c>
      <c r="Q34" s="65">
        <v>3.5891203703703703E-2</v>
      </c>
      <c r="R34" s="38">
        <v>14</v>
      </c>
      <c r="S34" s="72"/>
      <c r="T34" s="71"/>
      <c r="U34" s="75"/>
      <c r="V34" s="61">
        <v>18</v>
      </c>
      <c r="W34" s="61">
        <v>14</v>
      </c>
      <c r="X34" s="71"/>
      <c r="Y34" s="71"/>
      <c r="Z34" s="87">
        <f>SUM(U34:X34)-Y34</f>
        <v>32</v>
      </c>
      <c r="AA34" s="38">
        <v>28</v>
      </c>
      <c r="AB34" s="74"/>
      <c r="AC34" s="71"/>
      <c r="AD34" s="72"/>
      <c r="AE34" s="71"/>
      <c r="AF34" s="72"/>
      <c r="AG34" s="71"/>
      <c r="AH34" s="72"/>
      <c r="AI34" s="71"/>
      <c r="AJ34" s="75"/>
      <c r="AK34" s="71"/>
      <c r="AL34" s="71"/>
      <c r="AM34" s="71"/>
      <c r="AN34" s="71"/>
      <c r="AO34" s="124"/>
      <c r="AP34" s="76">
        <f>SUM(AJ34:AO34)</f>
        <v>0</v>
      </c>
      <c r="AQ34" s="71"/>
    </row>
    <row r="35" spans="1:43">
      <c r="A35" s="38">
        <v>29</v>
      </c>
      <c r="B35" s="166" t="s">
        <v>492</v>
      </c>
      <c r="C35" s="163" t="s">
        <v>477</v>
      </c>
      <c r="D35" s="45">
        <v>1979</v>
      </c>
      <c r="E35" s="164" t="s">
        <v>444</v>
      </c>
      <c r="F35" s="165" t="s">
        <v>493</v>
      </c>
      <c r="G35" s="71"/>
      <c r="H35" s="71"/>
      <c r="I35" s="61">
        <v>1</v>
      </c>
      <c r="J35" s="61">
        <v>1</v>
      </c>
      <c r="K35" s="157">
        <f>SUM(G35:J35)</f>
        <v>2</v>
      </c>
      <c r="L35" s="71"/>
      <c r="M35" s="74"/>
      <c r="N35" s="71"/>
      <c r="O35" s="72"/>
      <c r="P35" s="71"/>
      <c r="Q35" s="65">
        <v>3.7187499999999998E-2</v>
      </c>
      <c r="R35" s="38">
        <v>20</v>
      </c>
      <c r="S35" s="65">
        <v>3.9988425925925927E-2</v>
      </c>
      <c r="T35" s="38">
        <v>17</v>
      </c>
      <c r="U35" s="75"/>
      <c r="V35" s="71"/>
      <c r="W35" s="61">
        <v>20</v>
      </c>
      <c r="X35" s="61">
        <v>17</v>
      </c>
      <c r="Y35" s="71"/>
      <c r="Z35" s="87">
        <f>SUM(U35:X35)-Y35</f>
        <v>37</v>
      </c>
      <c r="AA35" s="38">
        <v>29</v>
      </c>
      <c r="AB35" s="74"/>
      <c r="AC35" s="71"/>
      <c r="AD35" s="72"/>
      <c r="AE35" s="71"/>
      <c r="AF35" s="72"/>
      <c r="AG35" s="71"/>
      <c r="AH35" s="72"/>
      <c r="AI35" s="71"/>
      <c r="AJ35" s="75"/>
      <c r="AK35" s="71"/>
      <c r="AL35" s="71"/>
      <c r="AM35" s="71"/>
      <c r="AN35" s="71"/>
      <c r="AO35" s="124"/>
      <c r="AP35" s="76">
        <f>SUM(AJ35:AO35)</f>
        <v>0</v>
      </c>
      <c r="AQ35" s="71"/>
    </row>
    <row r="36" spans="1:43">
      <c r="A36" s="38">
        <v>30</v>
      </c>
      <c r="B36" s="166" t="s">
        <v>494</v>
      </c>
      <c r="C36" s="160" t="s">
        <v>472</v>
      </c>
      <c r="D36" s="45">
        <v>1979</v>
      </c>
      <c r="E36" s="161" t="s">
        <v>444</v>
      </c>
      <c r="F36" s="54" t="s">
        <v>61</v>
      </c>
      <c r="G36" s="71"/>
      <c r="H36" s="112">
        <v>1</v>
      </c>
      <c r="I36" s="71"/>
      <c r="J36" s="61">
        <v>1</v>
      </c>
      <c r="K36" s="157">
        <f>SUM(G36:J36)</f>
        <v>2</v>
      </c>
      <c r="L36" s="32">
        <v>1</v>
      </c>
      <c r="M36" s="74"/>
      <c r="N36" s="71"/>
      <c r="O36" s="65">
        <v>4.2152777777777782E-2</v>
      </c>
      <c r="P36" s="38">
        <v>28</v>
      </c>
      <c r="Q36" s="72"/>
      <c r="R36" s="71"/>
      <c r="S36" s="65">
        <v>4.4699074074074079E-2</v>
      </c>
      <c r="T36" s="38">
        <v>27</v>
      </c>
      <c r="U36" s="75"/>
      <c r="V36" s="61">
        <v>28</v>
      </c>
      <c r="W36" s="71"/>
      <c r="X36" s="61">
        <v>27</v>
      </c>
      <c r="Y36" s="71"/>
      <c r="Z36" s="87">
        <f>SUM(U36:X36)-Y36</f>
        <v>55</v>
      </c>
      <c r="AA36" s="38">
        <v>30</v>
      </c>
      <c r="AB36" s="74"/>
      <c r="AC36" s="71"/>
      <c r="AD36" s="65">
        <v>4.2152777777777782E-2</v>
      </c>
      <c r="AE36" s="38">
        <v>16</v>
      </c>
      <c r="AF36" s="72"/>
      <c r="AG36" s="71"/>
      <c r="AH36" s="65">
        <v>4.4699074074074079E-2</v>
      </c>
      <c r="AI36" s="38">
        <v>15</v>
      </c>
      <c r="AJ36" s="75"/>
      <c r="AK36" s="61">
        <v>16</v>
      </c>
      <c r="AL36" s="71"/>
      <c r="AM36" s="61">
        <v>15</v>
      </c>
      <c r="AN36" s="71"/>
      <c r="AO36" s="124"/>
      <c r="AP36" s="76">
        <f>(SUM(AJ36:AM36)-AN36)+AO36</f>
        <v>31</v>
      </c>
      <c r="AQ36" s="38">
        <v>19</v>
      </c>
    </row>
    <row r="37" spans="1:43">
      <c r="A37" s="38">
        <v>31</v>
      </c>
      <c r="B37" s="166" t="s">
        <v>495</v>
      </c>
      <c r="C37" s="160" t="s">
        <v>496</v>
      </c>
      <c r="D37" s="45">
        <v>1985</v>
      </c>
      <c r="E37" s="161" t="s">
        <v>446</v>
      </c>
      <c r="F37" s="54" t="s">
        <v>497</v>
      </c>
      <c r="G37" s="61">
        <v>1</v>
      </c>
      <c r="H37" s="70">
        <v>1</v>
      </c>
      <c r="I37" s="71"/>
      <c r="J37" s="71"/>
      <c r="K37" s="157">
        <f>SUM(G37:J37)</f>
        <v>2</v>
      </c>
      <c r="L37" s="71"/>
      <c r="M37" s="64">
        <v>4.0775462962962965E-2</v>
      </c>
      <c r="N37" s="38">
        <v>36</v>
      </c>
      <c r="O37" s="65">
        <v>4.0543981481481479E-2</v>
      </c>
      <c r="P37" s="38">
        <v>24</v>
      </c>
      <c r="Q37" s="72"/>
      <c r="R37" s="71"/>
      <c r="S37" s="72"/>
      <c r="T37" s="71"/>
      <c r="U37" s="66">
        <v>36</v>
      </c>
      <c r="V37" s="61">
        <v>24</v>
      </c>
      <c r="W37" s="71"/>
      <c r="X37" s="71"/>
      <c r="Y37" s="71"/>
      <c r="Z37" s="87">
        <f>SUM(U37:X37)-Y37</f>
        <v>60</v>
      </c>
      <c r="AA37" s="38">
        <v>31</v>
      </c>
      <c r="AB37" s="74"/>
      <c r="AC37" s="71"/>
      <c r="AD37" s="72"/>
      <c r="AE37" s="71"/>
      <c r="AF37" s="72"/>
      <c r="AG37" s="71"/>
      <c r="AH37" s="72"/>
      <c r="AI37" s="71"/>
      <c r="AJ37" s="75"/>
      <c r="AK37" s="71"/>
      <c r="AL37" s="71"/>
      <c r="AM37" s="71"/>
      <c r="AN37" s="71"/>
      <c r="AO37" s="124"/>
      <c r="AP37" s="76">
        <f>SUM(AJ37:AO37)</f>
        <v>0</v>
      </c>
      <c r="AQ37" s="71"/>
    </row>
    <row r="38" spans="1:43">
      <c r="A38" s="38">
        <v>32</v>
      </c>
      <c r="B38" s="166" t="s">
        <v>498</v>
      </c>
      <c r="C38" s="163" t="s">
        <v>499</v>
      </c>
      <c r="D38" s="45">
        <v>1971</v>
      </c>
      <c r="E38" s="164" t="s">
        <v>465</v>
      </c>
      <c r="F38" s="165" t="s">
        <v>181</v>
      </c>
      <c r="G38" s="71"/>
      <c r="H38" s="70">
        <v>1</v>
      </c>
      <c r="I38" s="61">
        <v>1</v>
      </c>
      <c r="J38" s="71"/>
      <c r="K38" s="157">
        <f>SUM(G38:J38)</f>
        <v>2</v>
      </c>
      <c r="L38" s="71"/>
      <c r="M38" s="74"/>
      <c r="N38" s="71"/>
      <c r="O38" s="65">
        <v>4.2916666666666665E-2</v>
      </c>
      <c r="P38" s="38">
        <v>31</v>
      </c>
      <c r="Q38" s="65">
        <v>4.5474537037037042E-2</v>
      </c>
      <c r="R38" s="38">
        <v>35</v>
      </c>
      <c r="S38" s="72"/>
      <c r="T38" s="71"/>
      <c r="U38" s="75"/>
      <c r="V38" s="61">
        <v>31</v>
      </c>
      <c r="W38" s="61">
        <v>35</v>
      </c>
      <c r="X38" s="71"/>
      <c r="Y38" s="71"/>
      <c r="Z38" s="87">
        <f>SUM(U38:X38)-Y38</f>
        <v>66</v>
      </c>
      <c r="AA38" s="38">
        <v>32</v>
      </c>
      <c r="AB38" s="74"/>
      <c r="AC38" s="71"/>
      <c r="AD38" s="72"/>
      <c r="AE38" s="71"/>
      <c r="AF38" s="72"/>
      <c r="AG38" s="71"/>
      <c r="AH38" s="72"/>
      <c r="AI38" s="71"/>
      <c r="AJ38" s="75"/>
      <c r="AK38" s="71"/>
      <c r="AL38" s="71"/>
      <c r="AM38" s="71"/>
      <c r="AN38" s="71"/>
      <c r="AO38" s="124"/>
      <c r="AP38" s="76">
        <f>SUM(AJ38:AO38)</f>
        <v>0</v>
      </c>
      <c r="AQ38" s="71"/>
    </row>
    <row r="39" spans="1:43">
      <c r="A39" s="38">
        <v>33</v>
      </c>
      <c r="B39" s="166" t="s">
        <v>500</v>
      </c>
      <c r="C39" s="160" t="s">
        <v>501</v>
      </c>
      <c r="D39" s="45">
        <v>1988</v>
      </c>
      <c r="E39" s="161" t="s">
        <v>446</v>
      </c>
      <c r="F39" s="54" t="s">
        <v>64</v>
      </c>
      <c r="G39" s="61">
        <v>1</v>
      </c>
      <c r="H39" s="120"/>
      <c r="I39" s="71"/>
      <c r="J39" s="71"/>
      <c r="K39" s="157">
        <f>SUM(G39:J39)</f>
        <v>1</v>
      </c>
      <c r="L39" s="71"/>
      <c r="M39" s="64">
        <v>2.5266203703703704E-2</v>
      </c>
      <c r="N39" s="38">
        <v>2</v>
      </c>
      <c r="O39" s="72"/>
      <c r="P39" s="71"/>
      <c r="Q39" s="72"/>
      <c r="R39" s="71"/>
      <c r="S39" s="72"/>
      <c r="T39" s="71"/>
      <c r="U39" s="66">
        <v>2</v>
      </c>
      <c r="V39" s="71"/>
      <c r="W39" s="71"/>
      <c r="X39" s="71"/>
      <c r="Y39" s="71"/>
      <c r="Z39" s="87">
        <f>SUM(U39:X39)-Y39</f>
        <v>2</v>
      </c>
      <c r="AA39" s="38">
        <v>33</v>
      </c>
      <c r="AB39" s="74"/>
      <c r="AC39" s="71"/>
      <c r="AD39" s="72"/>
      <c r="AE39" s="71"/>
      <c r="AF39" s="72"/>
      <c r="AG39" s="71"/>
      <c r="AH39" s="72"/>
      <c r="AI39" s="71"/>
      <c r="AJ39" s="75"/>
      <c r="AK39" s="71"/>
      <c r="AL39" s="71"/>
      <c r="AM39" s="71"/>
      <c r="AN39" s="71"/>
      <c r="AO39" s="124"/>
      <c r="AP39" s="76">
        <f>SUM(AJ39:AO39)</f>
        <v>0</v>
      </c>
      <c r="AQ39" s="71"/>
    </row>
    <row r="40" spans="1:43">
      <c r="A40" s="38">
        <v>34</v>
      </c>
      <c r="B40" s="166" t="s">
        <v>502</v>
      </c>
      <c r="C40" s="160" t="s">
        <v>496</v>
      </c>
      <c r="D40" s="45">
        <v>1986</v>
      </c>
      <c r="E40" s="164" t="s">
        <v>446</v>
      </c>
      <c r="F40" s="54" t="s">
        <v>503</v>
      </c>
      <c r="G40" s="71"/>
      <c r="H40" s="61">
        <v>1</v>
      </c>
      <c r="I40" s="71"/>
      <c r="J40" s="71"/>
      <c r="K40" s="157">
        <f>SUM(G40:J40)</f>
        <v>1</v>
      </c>
      <c r="L40" s="71"/>
      <c r="M40" s="74"/>
      <c r="N40" s="71"/>
      <c r="O40" s="65">
        <v>3.0254629629629631E-2</v>
      </c>
      <c r="P40" s="38">
        <v>2</v>
      </c>
      <c r="Q40" s="72"/>
      <c r="R40" s="71"/>
      <c r="S40" s="72"/>
      <c r="T40" s="71"/>
      <c r="U40" s="75"/>
      <c r="V40" s="61">
        <v>2</v>
      </c>
      <c r="W40" s="71"/>
      <c r="X40" s="71"/>
      <c r="Y40" s="71"/>
      <c r="Z40" s="87">
        <f>SUM(U40:X40)-Y40</f>
        <v>2</v>
      </c>
      <c r="AA40" s="38">
        <v>34</v>
      </c>
      <c r="AB40" s="74"/>
      <c r="AC40" s="71"/>
      <c r="AD40" s="72"/>
      <c r="AE40" s="71"/>
      <c r="AF40" s="72"/>
      <c r="AG40" s="71"/>
      <c r="AH40" s="72"/>
      <c r="AI40" s="71"/>
      <c r="AJ40" s="75"/>
      <c r="AK40" s="71"/>
      <c r="AL40" s="71"/>
      <c r="AM40" s="71"/>
      <c r="AN40" s="71"/>
      <c r="AO40" s="124"/>
      <c r="AP40" s="76">
        <f>SUM(AJ40:AO40)</f>
        <v>0</v>
      </c>
      <c r="AQ40" s="71"/>
    </row>
    <row r="41" spans="1:43">
      <c r="A41" s="38">
        <v>35</v>
      </c>
      <c r="B41" s="166" t="s">
        <v>504</v>
      </c>
      <c r="C41" s="160" t="s">
        <v>505</v>
      </c>
      <c r="D41" s="45">
        <v>2000</v>
      </c>
      <c r="E41" s="161" t="s">
        <v>441</v>
      </c>
      <c r="F41" s="54" t="s">
        <v>506</v>
      </c>
      <c r="G41" s="61">
        <v>1</v>
      </c>
      <c r="H41" s="71"/>
      <c r="I41" s="71"/>
      <c r="J41" s="71"/>
      <c r="K41" s="157">
        <f>SUM(G41:J41)</f>
        <v>1</v>
      </c>
      <c r="L41" s="84"/>
      <c r="M41" s="64">
        <v>2.8946759259259255E-2</v>
      </c>
      <c r="N41" s="38">
        <v>3</v>
      </c>
      <c r="O41" s="72"/>
      <c r="P41" s="71"/>
      <c r="Q41" s="72"/>
      <c r="R41" s="71"/>
      <c r="S41" s="72"/>
      <c r="T41" s="71"/>
      <c r="U41" s="66">
        <v>3</v>
      </c>
      <c r="V41" s="71"/>
      <c r="W41" s="71"/>
      <c r="X41" s="71"/>
      <c r="Y41" s="71"/>
      <c r="Z41" s="87">
        <f>SUM(U41:X41)-Y41</f>
        <v>3</v>
      </c>
      <c r="AA41" s="38">
        <v>35</v>
      </c>
      <c r="AB41" s="74"/>
      <c r="AC41" s="71"/>
      <c r="AD41" s="72"/>
      <c r="AE41" s="71"/>
      <c r="AF41" s="72"/>
      <c r="AG41" s="71"/>
      <c r="AH41" s="72"/>
      <c r="AI41" s="71"/>
      <c r="AJ41" s="75"/>
      <c r="AK41" s="71"/>
      <c r="AL41" s="71"/>
      <c r="AM41" s="71"/>
      <c r="AN41" s="71"/>
      <c r="AO41" s="124"/>
      <c r="AP41" s="76">
        <f>SUM(AJ41:AO41)</f>
        <v>0</v>
      </c>
      <c r="AQ41" s="71"/>
    </row>
    <row r="42" spans="1:43">
      <c r="A42" s="38">
        <v>36</v>
      </c>
      <c r="B42" s="166" t="s">
        <v>507</v>
      </c>
      <c r="C42" s="160" t="s">
        <v>508</v>
      </c>
      <c r="D42" s="45">
        <v>1983</v>
      </c>
      <c r="E42" s="161" t="s">
        <v>444</v>
      </c>
      <c r="F42" s="54" t="s">
        <v>163</v>
      </c>
      <c r="G42" s="61">
        <v>1</v>
      </c>
      <c r="H42" s="120"/>
      <c r="I42" s="71"/>
      <c r="J42" s="71"/>
      <c r="K42" s="157">
        <f>SUM(G42:J42)</f>
        <v>1</v>
      </c>
      <c r="L42" s="71"/>
      <c r="M42" s="64">
        <v>2.946759259259259E-2</v>
      </c>
      <c r="N42" s="38">
        <v>4</v>
      </c>
      <c r="O42" s="72"/>
      <c r="P42" s="71"/>
      <c r="Q42" s="72"/>
      <c r="R42" s="71"/>
      <c r="S42" s="72"/>
      <c r="T42" s="71"/>
      <c r="U42" s="66">
        <v>4</v>
      </c>
      <c r="V42" s="71"/>
      <c r="W42" s="71"/>
      <c r="X42" s="71"/>
      <c r="Y42" s="71"/>
      <c r="Z42" s="87">
        <f>SUM(U42:X42)-Y42</f>
        <v>4</v>
      </c>
      <c r="AA42" s="38">
        <v>36</v>
      </c>
      <c r="AB42" s="74"/>
      <c r="AC42" s="71"/>
      <c r="AD42" s="72"/>
      <c r="AE42" s="71"/>
      <c r="AF42" s="72"/>
      <c r="AG42" s="71"/>
      <c r="AH42" s="72"/>
      <c r="AI42" s="71"/>
      <c r="AJ42" s="75"/>
      <c r="AK42" s="71"/>
      <c r="AL42" s="71"/>
      <c r="AM42" s="71"/>
      <c r="AN42" s="71"/>
      <c r="AO42" s="124"/>
      <c r="AP42" s="76">
        <f>SUM(AJ42:AO42)</f>
        <v>0</v>
      </c>
      <c r="AQ42" s="71"/>
    </row>
    <row r="43" spans="1:43">
      <c r="A43" s="38">
        <v>37</v>
      </c>
      <c r="B43" s="166" t="s">
        <v>509</v>
      </c>
      <c r="C43" s="163" t="s">
        <v>510</v>
      </c>
      <c r="D43" s="45">
        <v>1987</v>
      </c>
      <c r="E43" s="164" t="s">
        <v>446</v>
      </c>
      <c r="F43" s="165" t="s">
        <v>41</v>
      </c>
      <c r="G43" s="71"/>
      <c r="H43" s="120"/>
      <c r="I43" s="71"/>
      <c r="J43" s="61">
        <v>1</v>
      </c>
      <c r="K43" s="157">
        <f>SUM(G43:J43)</f>
        <v>1</v>
      </c>
      <c r="L43" s="71"/>
      <c r="M43" s="74"/>
      <c r="N43" s="71"/>
      <c r="O43" s="72"/>
      <c r="P43" s="71"/>
      <c r="Q43" s="72"/>
      <c r="R43" s="71"/>
      <c r="S43" s="65">
        <v>3.3449074074074069E-2</v>
      </c>
      <c r="T43" s="38">
        <v>5</v>
      </c>
      <c r="U43" s="75"/>
      <c r="V43" s="71"/>
      <c r="W43" s="71"/>
      <c r="X43" s="61">
        <v>5</v>
      </c>
      <c r="Y43" s="71"/>
      <c r="Z43" s="87">
        <f>SUM(U43:X43)-Y43</f>
        <v>5</v>
      </c>
      <c r="AA43" s="38">
        <v>37</v>
      </c>
      <c r="AB43" s="74"/>
      <c r="AC43" s="71"/>
      <c r="AD43" s="72"/>
      <c r="AE43" s="71"/>
      <c r="AF43" s="72"/>
      <c r="AG43" s="71"/>
      <c r="AH43" s="65">
        <v>3.3449074074074069E-2</v>
      </c>
      <c r="AI43" s="38">
        <v>4</v>
      </c>
      <c r="AJ43" s="75"/>
      <c r="AK43" s="71"/>
      <c r="AL43" s="71"/>
      <c r="AM43" s="61">
        <v>4</v>
      </c>
      <c r="AN43" s="71"/>
      <c r="AO43" s="124"/>
      <c r="AP43" s="76">
        <f>(SUM(AJ43:AM43)-AN43)+AO43</f>
        <v>4</v>
      </c>
      <c r="AQ43" s="38">
        <v>20</v>
      </c>
    </row>
    <row r="44" spans="1:43">
      <c r="A44" s="38">
        <v>38</v>
      </c>
      <c r="B44" s="166" t="s">
        <v>511</v>
      </c>
      <c r="C44" s="163" t="s">
        <v>491</v>
      </c>
      <c r="D44" s="45">
        <v>1991</v>
      </c>
      <c r="E44" s="164" t="s">
        <v>446</v>
      </c>
      <c r="F44" s="165" t="s">
        <v>163</v>
      </c>
      <c r="G44" s="71"/>
      <c r="H44" s="120"/>
      <c r="I44" s="61">
        <v>1</v>
      </c>
      <c r="J44" s="71"/>
      <c r="K44" s="157">
        <f>SUM(G44:J44)</f>
        <v>1</v>
      </c>
      <c r="L44" s="71"/>
      <c r="M44" s="74"/>
      <c r="N44" s="71"/>
      <c r="O44" s="72"/>
      <c r="P44" s="71"/>
      <c r="Q44" s="65">
        <v>3.1006944444444445E-2</v>
      </c>
      <c r="R44" s="38">
        <v>5</v>
      </c>
      <c r="S44" s="72"/>
      <c r="T44" s="71"/>
      <c r="U44" s="75"/>
      <c r="V44" s="71"/>
      <c r="W44" s="61">
        <v>5</v>
      </c>
      <c r="X44" s="71"/>
      <c r="Y44" s="71"/>
      <c r="Z44" s="87">
        <f>SUM(U44:X44)-Y44</f>
        <v>5</v>
      </c>
      <c r="AA44" s="38">
        <v>38</v>
      </c>
      <c r="AB44" s="74"/>
      <c r="AC44" s="71"/>
      <c r="AD44" s="72"/>
      <c r="AE44" s="71"/>
      <c r="AF44" s="72"/>
      <c r="AG44" s="71"/>
      <c r="AH44" s="72"/>
      <c r="AI44" s="71"/>
      <c r="AJ44" s="75"/>
      <c r="AK44" s="71"/>
      <c r="AL44" s="71"/>
      <c r="AM44" s="71"/>
      <c r="AN44" s="71"/>
      <c r="AO44" s="124"/>
      <c r="AP44" s="76">
        <f>SUM(AJ44:AO44)</f>
        <v>0</v>
      </c>
      <c r="AQ44" s="71"/>
    </row>
    <row r="45" spans="1:43">
      <c r="A45" s="38">
        <v>39</v>
      </c>
      <c r="B45" s="166" t="s">
        <v>512</v>
      </c>
      <c r="C45" s="160" t="s">
        <v>448</v>
      </c>
      <c r="D45" s="45">
        <v>1988</v>
      </c>
      <c r="E45" s="161" t="s">
        <v>446</v>
      </c>
      <c r="F45" s="54" t="s">
        <v>513</v>
      </c>
      <c r="G45" s="61">
        <v>1</v>
      </c>
      <c r="H45" s="120"/>
      <c r="I45" s="71"/>
      <c r="J45" s="71"/>
      <c r="K45" s="157">
        <f>SUM(G45:J45)</f>
        <v>1</v>
      </c>
      <c r="L45" s="71"/>
      <c r="M45" s="64">
        <v>2.9791666666666664E-2</v>
      </c>
      <c r="N45" s="38">
        <v>5</v>
      </c>
      <c r="O45" s="72"/>
      <c r="P45" s="71"/>
      <c r="Q45" s="72"/>
      <c r="R45" s="71"/>
      <c r="S45" s="72"/>
      <c r="T45" s="71"/>
      <c r="U45" s="66">
        <v>5</v>
      </c>
      <c r="V45" s="71"/>
      <c r="W45" s="71"/>
      <c r="X45" s="71"/>
      <c r="Y45" s="71"/>
      <c r="Z45" s="87">
        <f>SUM(U45:X45)-Y45</f>
        <v>5</v>
      </c>
      <c r="AA45" s="38">
        <v>39</v>
      </c>
      <c r="AB45" s="74"/>
      <c r="AC45" s="71"/>
      <c r="AD45" s="72"/>
      <c r="AE45" s="71"/>
      <c r="AF45" s="72"/>
      <c r="AG45" s="71"/>
      <c r="AH45" s="72"/>
      <c r="AI45" s="71"/>
      <c r="AJ45" s="75"/>
      <c r="AK45" s="71"/>
      <c r="AL45" s="71"/>
      <c r="AM45" s="71"/>
      <c r="AN45" s="71"/>
      <c r="AO45" s="124"/>
      <c r="AP45" s="76">
        <f>SUM(AJ45:AO45)</f>
        <v>0</v>
      </c>
      <c r="AQ45" s="71"/>
    </row>
    <row r="46" spans="1:43">
      <c r="A46" s="38">
        <v>40</v>
      </c>
      <c r="B46" s="167" t="s">
        <v>514</v>
      </c>
      <c r="C46" s="160" t="s">
        <v>515</v>
      </c>
      <c r="D46" s="45">
        <v>1982</v>
      </c>
      <c r="E46" s="161" t="s">
        <v>444</v>
      </c>
      <c r="F46" s="54" t="s">
        <v>264</v>
      </c>
      <c r="G46" s="61">
        <v>1</v>
      </c>
      <c r="H46" s="120"/>
      <c r="I46" s="71"/>
      <c r="J46" s="71"/>
      <c r="K46" s="157">
        <f>SUM(G46:J46)</f>
        <v>1</v>
      </c>
      <c r="L46" s="71"/>
      <c r="M46" s="64">
        <v>3.0243055555555554E-2</v>
      </c>
      <c r="N46" s="38">
        <v>6</v>
      </c>
      <c r="O46" s="72"/>
      <c r="P46" s="71"/>
      <c r="Q46" s="72"/>
      <c r="R46" s="71"/>
      <c r="S46" s="72"/>
      <c r="T46" s="71"/>
      <c r="U46" s="66">
        <v>6</v>
      </c>
      <c r="V46" s="71"/>
      <c r="W46" s="71"/>
      <c r="X46" s="71"/>
      <c r="Y46" s="71"/>
      <c r="Z46" s="87">
        <f>SUM(U46:X46)-Y46</f>
        <v>6</v>
      </c>
      <c r="AA46" s="38">
        <v>40</v>
      </c>
      <c r="AB46" s="74"/>
      <c r="AC46" s="71"/>
      <c r="AD46" s="72"/>
      <c r="AE46" s="71"/>
      <c r="AF46" s="72"/>
      <c r="AG46" s="71"/>
      <c r="AH46" s="72"/>
      <c r="AI46" s="71"/>
      <c r="AJ46" s="75"/>
      <c r="AK46" s="71"/>
      <c r="AL46" s="71"/>
      <c r="AM46" s="71"/>
      <c r="AN46" s="71"/>
      <c r="AO46" s="124"/>
      <c r="AP46" s="76">
        <f>SUM(AJ46:AO46)</f>
        <v>0</v>
      </c>
      <c r="AQ46" s="71"/>
    </row>
    <row r="47" spans="1:43">
      <c r="A47" s="38">
        <v>41</v>
      </c>
      <c r="B47" s="166" t="s">
        <v>490</v>
      </c>
      <c r="C47" s="163" t="s">
        <v>448</v>
      </c>
      <c r="D47" s="45">
        <v>1973</v>
      </c>
      <c r="E47" s="164" t="s">
        <v>465</v>
      </c>
      <c r="F47" s="165" t="s">
        <v>41</v>
      </c>
      <c r="G47" s="71"/>
      <c r="H47" s="70">
        <v>1</v>
      </c>
      <c r="I47" s="71"/>
      <c r="J47" s="71"/>
      <c r="K47" s="157">
        <f>SUM(G47:J47)</f>
        <v>1</v>
      </c>
      <c r="L47" s="71"/>
      <c r="M47" s="74"/>
      <c r="N47" s="71"/>
      <c r="O47" s="65">
        <v>3.2245370370370369E-2</v>
      </c>
      <c r="P47" s="38">
        <v>6</v>
      </c>
      <c r="Q47" s="72"/>
      <c r="R47" s="71"/>
      <c r="S47" s="72"/>
      <c r="T47" s="71"/>
      <c r="U47" s="75"/>
      <c r="V47" s="61">
        <v>6</v>
      </c>
      <c r="W47" s="71"/>
      <c r="X47" s="71"/>
      <c r="Y47" s="71"/>
      <c r="Z47" s="87">
        <f>SUM(U47:X47)-Y47</f>
        <v>6</v>
      </c>
      <c r="AA47" s="38">
        <v>41</v>
      </c>
      <c r="AB47" s="74"/>
      <c r="AC47" s="71"/>
      <c r="AD47" s="72"/>
      <c r="AE47" s="71"/>
      <c r="AF47" s="72"/>
      <c r="AG47" s="71"/>
      <c r="AH47" s="72"/>
      <c r="AI47" s="71"/>
      <c r="AJ47" s="75"/>
      <c r="AK47" s="71"/>
      <c r="AL47" s="71"/>
      <c r="AM47" s="71"/>
      <c r="AN47" s="71"/>
      <c r="AO47" s="124"/>
      <c r="AP47" s="76">
        <f>SUM(AJ47:AO47)</f>
        <v>0</v>
      </c>
      <c r="AQ47" s="71"/>
    </row>
    <row r="48" spans="1:43">
      <c r="A48" s="38">
        <v>42</v>
      </c>
      <c r="B48" s="166" t="s">
        <v>516</v>
      </c>
      <c r="C48" s="160" t="s">
        <v>468</v>
      </c>
      <c r="D48" s="45">
        <v>1977</v>
      </c>
      <c r="E48" s="164" t="s">
        <v>444</v>
      </c>
      <c r="F48" s="54" t="s">
        <v>41</v>
      </c>
      <c r="G48" s="71"/>
      <c r="H48" s="70">
        <v>1</v>
      </c>
      <c r="I48" s="71"/>
      <c r="J48" s="71"/>
      <c r="K48" s="157">
        <f>SUM(G48:J48)</f>
        <v>1</v>
      </c>
      <c r="L48" s="71"/>
      <c r="M48" s="74"/>
      <c r="N48" s="71"/>
      <c r="O48" s="65">
        <v>3.2395833333333332E-2</v>
      </c>
      <c r="P48" s="38">
        <v>7</v>
      </c>
      <c r="Q48" s="72"/>
      <c r="R48" s="71"/>
      <c r="S48" s="72"/>
      <c r="T48" s="71"/>
      <c r="U48" s="75">
        <v>0</v>
      </c>
      <c r="V48" s="61">
        <v>7</v>
      </c>
      <c r="W48" s="71"/>
      <c r="X48" s="71"/>
      <c r="Y48" s="71"/>
      <c r="Z48" s="87">
        <f>SUM(U48:X48)-Y48</f>
        <v>7</v>
      </c>
      <c r="AA48" s="38">
        <v>42</v>
      </c>
      <c r="AB48" s="74"/>
      <c r="AC48" s="71"/>
      <c r="AD48" s="72"/>
      <c r="AE48" s="71"/>
      <c r="AF48" s="72"/>
      <c r="AG48" s="71"/>
      <c r="AH48" s="72"/>
      <c r="AI48" s="71"/>
      <c r="AJ48" s="75"/>
      <c r="AK48" s="71"/>
      <c r="AL48" s="71"/>
      <c r="AM48" s="71"/>
      <c r="AN48" s="71"/>
      <c r="AO48" s="124"/>
      <c r="AP48" s="76">
        <f>SUM(AJ48:AO48)</f>
        <v>0</v>
      </c>
      <c r="AQ48" s="71"/>
    </row>
    <row r="49" spans="1:43">
      <c r="A49" s="38">
        <v>43</v>
      </c>
      <c r="B49" s="166" t="s">
        <v>517</v>
      </c>
      <c r="C49" s="163" t="s">
        <v>470</v>
      </c>
      <c r="D49" s="45">
        <v>1977</v>
      </c>
      <c r="E49" s="164" t="s">
        <v>444</v>
      </c>
      <c r="F49" s="165" t="s">
        <v>55</v>
      </c>
      <c r="G49" s="71"/>
      <c r="H49" s="71"/>
      <c r="I49" s="61">
        <v>1</v>
      </c>
      <c r="J49" s="71"/>
      <c r="K49" s="157">
        <f>SUM(G49:J49)</f>
        <v>1</v>
      </c>
      <c r="L49" s="71"/>
      <c r="M49" s="74"/>
      <c r="N49" s="71"/>
      <c r="O49" s="72"/>
      <c r="P49" s="71"/>
      <c r="Q49" s="65">
        <v>3.259259259259259E-2</v>
      </c>
      <c r="R49" s="38">
        <v>7</v>
      </c>
      <c r="S49" s="72"/>
      <c r="T49" s="71"/>
      <c r="U49" s="75"/>
      <c r="V49" s="71"/>
      <c r="W49" s="61">
        <v>7</v>
      </c>
      <c r="X49" s="71"/>
      <c r="Y49" s="71"/>
      <c r="Z49" s="87">
        <f>SUM(U49:X49)-Y49</f>
        <v>7</v>
      </c>
      <c r="AA49" s="38">
        <v>43</v>
      </c>
      <c r="AB49" s="74"/>
      <c r="AC49" s="71"/>
      <c r="AD49" s="72"/>
      <c r="AE49" s="71"/>
      <c r="AF49" s="72"/>
      <c r="AG49" s="71"/>
      <c r="AH49" s="72"/>
      <c r="AI49" s="71"/>
      <c r="AJ49" s="75"/>
      <c r="AK49" s="71"/>
      <c r="AL49" s="71"/>
      <c r="AM49" s="71"/>
      <c r="AN49" s="71"/>
      <c r="AO49" s="124"/>
      <c r="AP49" s="76">
        <f>SUM(AJ49:AO49)</f>
        <v>0</v>
      </c>
      <c r="AQ49" s="71"/>
    </row>
    <row r="50" spans="1:43">
      <c r="A50" s="38">
        <v>44</v>
      </c>
      <c r="B50" s="166" t="s">
        <v>518</v>
      </c>
      <c r="C50" s="163" t="s">
        <v>477</v>
      </c>
      <c r="D50" s="45">
        <v>1993</v>
      </c>
      <c r="E50" s="164" t="s">
        <v>441</v>
      </c>
      <c r="F50" s="165" t="s">
        <v>41</v>
      </c>
      <c r="G50" s="71"/>
      <c r="H50" s="120"/>
      <c r="I50" s="71"/>
      <c r="J50" s="61">
        <v>1</v>
      </c>
      <c r="K50" s="157">
        <f>SUM(G50:J50)</f>
        <v>1</v>
      </c>
      <c r="L50" s="71"/>
      <c r="M50" s="74"/>
      <c r="N50" s="71"/>
      <c r="O50" s="72"/>
      <c r="P50" s="71"/>
      <c r="Q50" s="72"/>
      <c r="R50" s="71"/>
      <c r="S50" s="65">
        <v>3.6712962962962961E-2</v>
      </c>
      <c r="T50" s="38">
        <v>8</v>
      </c>
      <c r="U50" s="75"/>
      <c r="V50" s="71"/>
      <c r="W50" s="71"/>
      <c r="X50" s="61">
        <v>8</v>
      </c>
      <c r="Y50" s="71"/>
      <c r="Z50" s="87">
        <f>SUM(U50:X50)-Y50</f>
        <v>8</v>
      </c>
      <c r="AA50" s="38">
        <v>44</v>
      </c>
      <c r="AB50" s="74"/>
      <c r="AC50" s="71"/>
      <c r="AD50" s="72"/>
      <c r="AE50" s="71"/>
      <c r="AF50" s="72"/>
      <c r="AG50" s="71"/>
      <c r="AH50" s="72"/>
      <c r="AI50" s="71"/>
      <c r="AJ50" s="75"/>
      <c r="AK50" s="71"/>
      <c r="AL50" s="71"/>
      <c r="AM50" s="71"/>
      <c r="AN50" s="71"/>
      <c r="AO50" s="124"/>
      <c r="AP50" s="76">
        <f>SUM(AJ50:AO50)</f>
        <v>0</v>
      </c>
      <c r="AQ50" s="71"/>
    </row>
    <row r="51" spans="1:43">
      <c r="A51" s="38">
        <v>45</v>
      </c>
      <c r="B51" s="166" t="s">
        <v>519</v>
      </c>
      <c r="C51" s="163" t="s">
        <v>450</v>
      </c>
      <c r="D51" s="45">
        <v>1979</v>
      </c>
      <c r="E51" s="164" t="s">
        <v>444</v>
      </c>
      <c r="F51" s="165" t="s">
        <v>126</v>
      </c>
      <c r="G51" s="71"/>
      <c r="H51" s="120"/>
      <c r="I51" s="61">
        <v>1</v>
      </c>
      <c r="J51" s="71"/>
      <c r="K51" s="157">
        <f>SUM(G51:J51)</f>
        <v>1</v>
      </c>
      <c r="L51" s="71"/>
      <c r="M51" s="74"/>
      <c r="N51" s="71"/>
      <c r="O51" s="72"/>
      <c r="P51" s="71"/>
      <c r="Q51" s="65">
        <v>3.3564814814814818E-2</v>
      </c>
      <c r="R51" s="38">
        <v>8</v>
      </c>
      <c r="S51" s="72"/>
      <c r="T51" s="71"/>
      <c r="U51" s="75"/>
      <c r="V51" s="71"/>
      <c r="W51" s="61">
        <v>8</v>
      </c>
      <c r="X51" s="71"/>
      <c r="Y51" s="71"/>
      <c r="Z51" s="87">
        <f>SUM(U51:X51)-Y51</f>
        <v>8</v>
      </c>
      <c r="AA51" s="38">
        <v>45</v>
      </c>
      <c r="AB51" s="74"/>
      <c r="AC51" s="71"/>
      <c r="AD51" s="72"/>
      <c r="AE51" s="71"/>
      <c r="AF51" s="72"/>
      <c r="AG51" s="71"/>
      <c r="AH51" s="72"/>
      <c r="AI51" s="71"/>
      <c r="AJ51" s="75"/>
      <c r="AK51" s="71"/>
      <c r="AL51" s="71"/>
      <c r="AM51" s="71"/>
      <c r="AN51" s="71"/>
      <c r="AO51" s="124"/>
      <c r="AP51" s="76">
        <f>SUM(AJ51:AO51)</f>
        <v>0</v>
      </c>
      <c r="AQ51" s="71"/>
    </row>
    <row r="52" spans="1:43">
      <c r="A52" s="38">
        <v>46</v>
      </c>
      <c r="B52" s="166" t="s">
        <v>274</v>
      </c>
      <c r="C52" s="160" t="s">
        <v>470</v>
      </c>
      <c r="D52" s="45">
        <v>1989</v>
      </c>
      <c r="E52" s="161" t="s">
        <v>446</v>
      </c>
      <c r="F52" s="54" t="s">
        <v>275</v>
      </c>
      <c r="G52" s="61">
        <v>1</v>
      </c>
      <c r="H52" s="71"/>
      <c r="I52" s="71"/>
      <c r="J52" s="71"/>
      <c r="K52" s="157">
        <f>SUM(G52:J52)</f>
        <v>1</v>
      </c>
      <c r="L52" s="71"/>
      <c r="M52" s="64">
        <v>3.2893518518518523E-2</v>
      </c>
      <c r="N52" s="38">
        <v>9</v>
      </c>
      <c r="O52" s="72"/>
      <c r="P52" s="71"/>
      <c r="Q52" s="72"/>
      <c r="R52" s="71"/>
      <c r="S52" s="72"/>
      <c r="T52" s="71"/>
      <c r="U52" s="66">
        <v>9</v>
      </c>
      <c r="V52" s="71"/>
      <c r="W52" s="71"/>
      <c r="X52" s="71"/>
      <c r="Y52" s="71"/>
      <c r="Z52" s="87">
        <f>SUM(U52:X52)-Y52</f>
        <v>9</v>
      </c>
      <c r="AA52" s="38">
        <v>46</v>
      </c>
      <c r="AB52" s="74"/>
      <c r="AC52" s="71"/>
      <c r="AD52" s="72"/>
      <c r="AE52" s="71"/>
      <c r="AF52" s="72"/>
      <c r="AG52" s="71"/>
      <c r="AH52" s="72"/>
      <c r="AI52" s="71"/>
      <c r="AJ52" s="75"/>
      <c r="AK52" s="71"/>
      <c r="AL52" s="71"/>
      <c r="AM52" s="71"/>
      <c r="AN52" s="71"/>
      <c r="AO52" s="124"/>
      <c r="AP52" s="76">
        <f>SUM(AJ52:AO52)</f>
        <v>0</v>
      </c>
      <c r="AQ52" s="71"/>
    </row>
    <row r="53" spans="1:43">
      <c r="A53" s="38">
        <v>47</v>
      </c>
      <c r="B53" s="166" t="s">
        <v>520</v>
      </c>
      <c r="C53" s="163" t="s">
        <v>477</v>
      </c>
      <c r="D53" s="45">
        <v>1971</v>
      </c>
      <c r="E53" s="164" t="s">
        <v>465</v>
      </c>
      <c r="F53" s="165" t="s">
        <v>41</v>
      </c>
      <c r="G53" s="71"/>
      <c r="H53" s="70">
        <v>1</v>
      </c>
      <c r="I53" s="71"/>
      <c r="J53" s="71"/>
      <c r="K53" s="157">
        <f>SUM(G53:J53)</f>
        <v>1</v>
      </c>
      <c r="L53" s="71"/>
      <c r="M53" s="74"/>
      <c r="N53" s="71"/>
      <c r="O53" s="65">
        <v>3.4409722222222223E-2</v>
      </c>
      <c r="P53" s="38">
        <v>9</v>
      </c>
      <c r="Q53" s="72"/>
      <c r="R53" s="71"/>
      <c r="S53" s="72"/>
      <c r="T53" s="71"/>
      <c r="U53" s="75"/>
      <c r="V53" s="61">
        <v>9</v>
      </c>
      <c r="W53" s="71"/>
      <c r="X53" s="71"/>
      <c r="Y53" s="71"/>
      <c r="Z53" s="87">
        <f>SUM(U53:X53)-Y53</f>
        <v>9</v>
      </c>
      <c r="AA53" s="38">
        <v>47</v>
      </c>
      <c r="AB53" s="74"/>
      <c r="AC53" s="71"/>
      <c r="AD53" s="72"/>
      <c r="AE53" s="71"/>
      <c r="AF53" s="72"/>
      <c r="AG53" s="71"/>
      <c r="AH53" s="72"/>
      <c r="AI53" s="71"/>
      <c r="AJ53" s="75"/>
      <c r="AK53" s="71"/>
      <c r="AL53" s="71"/>
      <c r="AM53" s="71"/>
      <c r="AN53" s="71"/>
      <c r="AO53" s="124"/>
      <c r="AP53" s="76">
        <f>SUM(AJ53:AO53)</f>
        <v>0</v>
      </c>
      <c r="AQ53" s="71"/>
    </row>
    <row r="54" spans="1:43">
      <c r="A54" s="38">
        <v>48</v>
      </c>
      <c r="B54" s="166" t="s">
        <v>521</v>
      </c>
      <c r="C54" s="160" t="s">
        <v>522</v>
      </c>
      <c r="D54" s="45">
        <v>1982</v>
      </c>
      <c r="E54" s="161" t="s">
        <v>444</v>
      </c>
      <c r="F54" s="54" t="s">
        <v>523</v>
      </c>
      <c r="G54" s="61">
        <v>1</v>
      </c>
      <c r="H54" s="120"/>
      <c r="I54" s="71"/>
      <c r="J54" s="71"/>
      <c r="K54" s="157">
        <f>SUM(G54:J54)</f>
        <v>1</v>
      </c>
      <c r="L54" s="71"/>
      <c r="M54" s="64">
        <v>3.3240740740740744E-2</v>
      </c>
      <c r="N54" s="38">
        <v>10</v>
      </c>
      <c r="O54" s="72"/>
      <c r="P54" s="71"/>
      <c r="Q54" s="72"/>
      <c r="R54" s="71"/>
      <c r="S54" s="72"/>
      <c r="T54" s="71"/>
      <c r="U54" s="66">
        <v>10</v>
      </c>
      <c r="V54" s="71"/>
      <c r="W54" s="71"/>
      <c r="X54" s="71"/>
      <c r="Y54" s="71"/>
      <c r="Z54" s="87">
        <f>SUM(U54:X54)-Y54</f>
        <v>10</v>
      </c>
      <c r="AA54" s="38">
        <v>48</v>
      </c>
      <c r="AB54" s="74"/>
      <c r="AC54" s="71"/>
      <c r="AD54" s="72"/>
      <c r="AE54" s="71"/>
      <c r="AF54" s="72"/>
      <c r="AG54" s="71"/>
      <c r="AH54" s="72"/>
      <c r="AI54" s="71"/>
      <c r="AJ54" s="75"/>
      <c r="AK54" s="71"/>
      <c r="AL54" s="71"/>
      <c r="AM54" s="71"/>
      <c r="AN54" s="71"/>
      <c r="AO54" s="124"/>
      <c r="AP54" s="76">
        <f>SUM(AJ54:AO54)</f>
        <v>0</v>
      </c>
      <c r="AQ54" s="71"/>
    </row>
    <row r="55" spans="1:43">
      <c r="A55" s="38">
        <v>49</v>
      </c>
      <c r="B55" s="166" t="s">
        <v>524</v>
      </c>
      <c r="C55" s="160" t="s">
        <v>525</v>
      </c>
      <c r="D55" s="45">
        <v>1995</v>
      </c>
      <c r="E55" s="161" t="s">
        <v>441</v>
      </c>
      <c r="F55" s="54" t="s">
        <v>354</v>
      </c>
      <c r="G55" s="61">
        <v>1</v>
      </c>
      <c r="H55" s="120"/>
      <c r="I55" s="71"/>
      <c r="J55" s="71"/>
      <c r="K55" s="157">
        <f>SUM(G55:J55)</f>
        <v>1</v>
      </c>
      <c r="L55" s="71"/>
      <c r="M55" s="64">
        <v>3.408564814814815E-2</v>
      </c>
      <c r="N55" s="38">
        <v>11</v>
      </c>
      <c r="O55" s="72"/>
      <c r="P55" s="71"/>
      <c r="Q55" s="72"/>
      <c r="R55" s="71"/>
      <c r="S55" s="72"/>
      <c r="T55" s="71"/>
      <c r="U55" s="66">
        <v>11</v>
      </c>
      <c r="V55" s="71"/>
      <c r="W55" s="71"/>
      <c r="X55" s="71"/>
      <c r="Y55" s="71"/>
      <c r="Z55" s="87">
        <f>SUM(U55:X55)-Y55</f>
        <v>11</v>
      </c>
      <c r="AA55" s="38">
        <v>49</v>
      </c>
      <c r="AB55" s="74"/>
      <c r="AC55" s="71"/>
      <c r="AD55" s="72"/>
      <c r="AE55" s="71"/>
      <c r="AF55" s="72"/>
      <c r="AG55" s="71"/>
      <c r="AH55" s="72"/>
      <c r="AI55" s="71"/>
      <c r="AJ55" s="75"/>
      <c r="AK55" s="71"/>
      <c r="AL55" s="71"/>
      <c r="AM55" s="71"/>
      <c r="AN55" s="71"/>
      <c r="AO55" s="124"/>
      <c r="AP55" s="76">
        <f>SUM(AJ55:AO55)</f>
        <v>0</v>
      </c>
      <c r="AQ55" s="71"/>
    </row>
    <row r="56" spans="1:43">
      <c r="A56" s="38">
        <v>50</v>
      </c>
      <c r="B56" s="168" t="s">
        <v>368</v>
      </c>
      <c r="C56" s="163" t="s">
        <v>454</v>
      </c>
      <c r="D56" s="45">
        <v>1972</v>
      </c>
      <c r="E56" s="164" t="s">
        <v>465</v>
      </c>
      <c r="F56" s="165" t="s">
        <v>369</v>
      </c>
      <c r="G56" s="71"/>
      <c r="H56" s="71"/>
      <c r="I56" s="61">
        <v>1</v>
      </c>
      <c r="J56" s="71"/>
      <c r="K56" s="157">
        <f>SUM(G56:J56)</f>
        <v>1</v>
      </c>
      <c r="L56" s="71"/>
      <c r="M56" s="74"/>
      <c r="N56" s="71"/>
      <c r="O56" s="72"/>
      <c r="P56" s="71"/>
      <c r="Q56" s="65">
        <v>3.5740740740740747E-2</v>
      </c>
      <c r="R56" s="38">
        <v>12</v>
      </c>
      <c r="S56" s="72"/>
      <c r="T56" s="71"/>
      <c r="U56" s="75"/>
      <c r="V56" s="71"/>
      <c r="W56" s="61">
        <v>12</v>
      </c>
      <c r="X56" s="71"/>
      <c r="Y56" s="71"/>
      <c r="Z56" s="87">
        <f>SUM(U56:X56)-Y56</f>
        <v>12</v>
      </c>
      <c r="AA56" s="38">
        <v>50</v>
      </c>
      <c r="AB56" s="74"/>
      <c r="AC56" s="71"/>
      <c r="AD56" s="72"/>
      <c r="AE56" s="71"/>
      <c r="AF56" s="72"/>
      <c r="AG56" s="71"/>
      <c r="AH56" s="72"/>
      <c r="AI56" s="71"/>
      <c r="AJ56" s="75"/>
      <c r="AK56" s="71"/>
      <c r="AL56" s="71"/>
      <c r="AM56" s="71"/>
      <c r="AN56" s="71"/>
      <c r="AO56" s="124"/>
      <c r="AP56" s="76">
        <f>SUM(AJ56:AO56)</f>
        <v>0</v>
      </c>
      <c r="AQ56" s="71"/>
    </row>
    <row r="57" spans="1:43">
      <c r="A57" s="38">
        <v>51</v>
      </c>
      <c r="B57" s="168" t="s">
        <v>526</v>
      </c>
      <c r="C57" s="160" t="s">
        <v>477</v>
      </c>
      <c r="D57" s="45">
        <v>1980</v>
      </c>
      <c r="E57" s="161" t="s">
        <v>444</v>
      </c>
      <c r="F57" s="54" t="s">
        <v>64</v>
      </c>
      <c r="G57" s="61">
        <v>1</v>
      </c>
      <c r="H57" s="71"/>
      <c r="I57" s="71"/>
      <c r="J57" s="71"/>
      <c r="K57" s="157">
        <f>SUM(G57:J57)</f>
        <v>1</v>
      </c>
      <c r="L57" s="71"/>
      <c r="M57" s="64">
        <v>3.4618055555555555E-2</v>
      </c>
      <c r="N57" s="38">
        <v>14</v>
      </c>
      <c r="O57" s="72"/>
      <c r="P57" s="71"/>
      <c r="Q57" s="72"/>
      <c r="R57" s="71"/>
      <c r="S57" s="72"/>
      <c r="T57" s="71"/>
      <c r="U57" s="66">
        <v>14</v>
      </c>
      <c r="V57" s="71"/>
      <c r="W57" s="71"/>
      <c r="X57" s="71"/>
      <c r="Y57" s="71"/>
      <c r="Z57" s="87">
        <f>SUM(U57:X57)-Y57</f>
        <v>14</v>
      </c>
      <c r="AA57" s="38">
        <v>51</v>
      </c>
      <c r="AB57" s="74"/>
      <c r="AC57" s="71"/>
      <c r="AD57" s="72"/>
      <c r="AE57" s="71"/>
      <c r="AF57" s="72"/>
      <c r="AG57" s="71"/>
      <c r="AH57" s="72"/>
      <c r="AI57" s="71"/>
      <c r="AJ57" s="75"/>
      <c r="AK57" s="71"/>
      <c r="AL57" s="71"/>
      <c r="AM57" s="71"/>
      <c r="AN57" s="71"/>
      <c r="AO57" s="124"/>
      <c r="AP57" s="76">
        <f>SUM(AJ57:AO57)</f>
        <v>0</v>
      </c>
      <c r="AQ57" s="71"/>
    </row>
    <row r="58" spans="1:43">
      <c r="A58" s="38">
        <v>52</v>
      </c>
      <c r="B58" s="166" t="s">
        <v>527</v>
      </c>
      <c r="C58" s="163" t="s">
        <v>454</v>
      </c>
      <c r="D58" s="45">
        <v>1977</v>
      </c>
      <c r="E58" s="164" t="s">
        <v>444</v>
      </c>
      <c r="F58" s="165" t="s">
        <v>351</v>
      </c>
      <c r="G58" s="71"/>
      <c r="H58" s="71"/>
      <c r="I58" s="71"/>
      <c r="J58" s="61">
        <v>1</v>
      </c>
      <c r="K58" s="157">
        <f>SUM(G58:J58)</f>
        <v>1</v>
      </c>
      <c r="L58" s="71"/>
      <c r="M58" s="74"/>
      <c r="N58" s="71"/>
      <c r="O58" s="72"/>
      <c r="P58" s="71"/>
      <c r="Q58" s="72"/>
      <c r="R58" s="71"/>
      <c r="S58" s="65">
        <v>3.9895833333333332E-2</v>
      </c>
      <c r="T58" s="38">
        <v>15</v>
      </c>
      <c r="U58" s="75"/>
      <c r="V58" s="71"/>
      <c r="W58" s="71"/>
      <c r="X58" s="61">
        <v>15</v>
      </c>
      <c r="Y58" s="71"/>
      <c r="Z58" s="87">
        <f>SUM(U58:X58)-Y58</f>
        <v>15</v>
      </c>
      <c r="AA58" s="38">
        <v>52</v>
      </c>
      <c r="AB58" s="74"/>
      <c r="AC58" s="71"/>
      <c r="AD58" s="72"/>
      <c r="AE58" s="71"/>
      <c r="AF58" s="72"/>
      <c r="AG58" s="71"/>
      <c r="AH58" s="72"/>
      <c r="AI58" s="71"/>
      <c r="AJ58" s="75"/>
      <c r="AK58" s="71"/>
      <c r="AL58" s="71"/>
      <c r="AM58" s="71"/>
      <c r="AN58" s="71"/>
      <c r="AO58" s="124"/>
      <c r="AP58" s="76">
        <f>SUM(AJ58:AO58)</f>
        <v>0</v>
      </c>
      <c r="AQ58" s="71"/>
    </row>
    <row r="59" spans="1:43">
      <c r="A59" s="38">
        <v>53</v>
      </c>
      <c r="B59" s="166" t="s">
        <v>528</v>
      </c>
      <c r="C59" s="163" t="s">
        <v>448</v>
      </c>
      <c r="D59" s="45">
        <v>1976</v>
      </c>
      <c r="E59" s="161" t="s">
        <v>444</v>
      </c>
      <c r="F59" s="54" t="s">
        <v>163</v>
      </c>
      <c r="G59" s="61">
        <v>1</v>
      </c>
      <c r="H59" s="120"/>
      <c r="I59" s="71"/>
      <c r="J59" s="71"/>
      <c r="K59" s="157">
        <f>SUM(G59:J59)</f>
        <v>1</v>
      </c>
      <c r="L59" s="71"/>
      <c r="M59" s="64">
        <v>3.5069444444444445E-2</v>
      </c>
      <c r="N59" s="38">
        <v>15</v>
      </c>
      <c r="O59" s="72"/>
      <c r="P59" s="71"/>
      <c r="Q59" s="72"/>
      <c r="R59" s="71"/>
      <c r="S59" s="72"/>
      <c r="T59" s="71"/>
      <c r="U59" s="66">
        <v>15</v>
      </c>
      <c r="V59" s="71"/>
      <c r="W59" s="71"/>
      <c r="X59" s="71"/>
      <c r="Y59" s="71"/>
      <c r="Z59" s="87">
        <f>SUM(U59:X59)-Y59</f>
        <v>15</v>
      </c>
      <c r="AA59" s="38">
        <v>53</v>
      </c>
      <c r="AB59" s="74"/>
      <c r="AC59" s="71"/>
      <c r="AD59" s="72"/>
      <c r="AE59" s="71"/>
      <c r="AF59" s="72"/>
      <c r="AG59" s="71"/>
      <c r="AH59" s="72"/>
      <c r="AI59" s="71"/>
      <c r="AJ59" s="75"/>
      <c r="AK59" s="71"/>
      <c r="AL59" s="71"/>
      <c r="AM59" s="71"/>
      <c r="AN59" s="71"/>
      <c r="AO59" s="124"/>
      <c r="AP59" s="76">
        <f>SUM(AJ59:AO59)</f>
        <v>0</v>
      </c>
      <c r="AQ59" s="71"/>
    </row>
    <row r="60" spans="1:43">
      <c r="A60" s="38">
        <v>54</v>
      </c>
      <c r="B60" s="166" t="s">
        <v>492</v>
      </c>
      <c r="C60" s="163" t="s">
        <v>529</v>
      </c>
      <c r="D60" s="45">
        <v>2007</v>
      </c>
      <c r="E60" s="164" t="s">
        <v>441</v>
      </c>
      <c r="F60" s="165" t="s">
        <v>493</v>
      </c>
      <c r="G60" s="71"/>
      <c r="H60" s="71"/>
      <c r="I60" s="71"/>
      <c r="J60" s="61">
        <v>1</v>
      </c>
      <c r="K60" s="157">
        <f>SUM(G60:J60)</f>
        <v>1</v>
      </c>
      <c r="L60" s="71"/>
      <c r="M60" s="74"/>
      <c r="N60" s="71"/>
      <c r="O60" s="72"/>
      <c r="P60" s="71"/>
      <c r="Q60" s="72"/>
      <c r="R60" s="71"/>
      <c r="S60" s="65">
        <v>3.9988425925925927E-2</v>
      </c>
      <c r="T60" s="38">
        <v>16</v>
      </c>
      <c r="U60" s="75"/>
      <c r="V60" s="71"/>
      <c r="W60" s="71"/>
      <c r="X60" s="61">
        <v>16</v>
      </c>
      <c r="Y60" s="71"/>
      <c r="Z60" s="87">
        <f>SUM(U60:X60)-Y60</f>
        <v>16</v>
      </c>
      <c r="AA60" s="38">
        <v>54</v>
      </c>
      <c r="AB60" s="74"/>
      <c r="AC60" s="71"/>
      <c r="AD60" s="72"/>
      <c r="AE60" s="71"/>
      <c r="AF60" s="72"/>
      <c r="AG60" s="71"/>
      <c r="AH60" s="72"/>
      <c r="AI60" s="71"/>
      <c r="AJ60" s="75"/>
      <c r="AK60" s="71"/>
      <c r="AL60" s="71"/>
      <c r="AM60" s="71"/>
      <c r="AN60" s="71"/>
      <c r="AO60" s="124"/>
      <c r="AP60" s="76">
        <f>SUM(AJ60:AO60)</f>
        <v>0</v>
      </c>
      <c r="AQ60" s="71"/>
    </row>
    <row r="61" spans="1:43">
      <c r="A61" s="38">
        <v>55</v>
      </c>
      <c r="B61" s="168" t="s">
        <v>398</v>
      </c>
      <c r="C61" s="160" t="s">
        <v>472</v>
      </c>
      <c r="D61" s="45">
        <v>1985</v>
      </c>
      <c r="E61" s="161" t="s">
        <v>446</v>
      </c>
      <c r="F61" s="54" t="s">
        <v>4</v>
      </c>
      <c r="G61" s="71"/>
      <c r="H61" s="61">
        <v>1</v>
      </c>
      <c r="I61" s="71"/>
      <c r="J61" s="71"/>
      <c r="K61" s="157">
        <f>SUM(G61:J61)</f>
        <v>1</v>
      </c>
      <c r="L61" s="32">
        <v>1</v>
      </c>
      <c r="M61" s="74"/>
      <c r="N61" s="71"/>
      <c r="O61" s="65">
        <v>3.695601851851852E-2</v>
      </c>
      <c r="P61" s="38">
        <v>17</v>
      </c>
      <c r="Q61" s="72"/>
      <c r="R61" s="71"/>
      <c r="S61" s="72"/>
      <c r="T61" s="71"/>
      <c r="U61" s="75">
        <v>0</v>
      </c>
      <c r="V61" s="61">
        <v>17</v>
      </c>
      <c r="W61" s="71"/>
      <c r="X61" s="71"/>
      <c r="Y61" s="71"/>
      <c r="Z61" s="87">
        <f>SUM(U61:X61)-Y61</f>
        <v>17</v>
      </c>
      <c r="AA61" s="38">
        <v>55</v>
      </c>
      <c r="AB61" s="74"/>
      <c r="AC61" s="71"/>
      <c r="AD61" s="65">
        <v>3.7187499999999998E-2</v>
      </c>
      <c r="AE61" s="38">
        <v>10</v>
      </c>
      <c r="AF61" s="72"/>
      <c r="AG61" s="71"/>
      <c r="AH61" s="72"/>
      <c r="AI61" s="71"/>
      <c r="AJ61" s="75"/>
      <c r="AK61" s="61">
        <v>10</v>
      </c>
      <c r="AL61" s="71"/>
      <c r="AM61" s="71"/>
      <c r="AN61" s="71"/>
      <c r="AO61" s="124"/>
      <c r="AP61" s="76">
        <f>(SUM(AJ61:AM61)-AN61)+AO61</f>
        <v>10</v>
      </c>
      <c r="AQ61" s="38">
        <v>22</v>
      </c>
    </row>
    <row r="62" spans="1:43">
      <c r="A62" s="38">
        <v>56</v>
      </c>
      <c r="B62" s="166" t="s">
        <v>156</v>
      </c>
      <c r="C62" s="163" t="s">
        <v>448</v>
      </c>
      <c r="D62" s="45">
        <v>1980</v>
      </c>
      <c r="E62" s="164" t="s">
        <v>444</v>
      </c>
      <c r="F62" s="165" t="s">
        <v>140</v>
      </c>
      <c r="G62" s="71"/>
      <c r="H62" s="61">
        <v>1</v>
      </c>
      <c r="I62" s="71"/>
      <c r="J62" s="71"/>
      <c r="K62" s="157">
        <f>SUM(G62:J62)</f>
        <v>1</v>
      </c>
      <c r="L62" s="71"/>
      <c r="M62" s="74"/>
      <c r="N62" s="71"/>
      <c r="O62" s="65">
        <v>3.7592592592592594E-2</v>
      </c>
      <c r="P62" s="38">
        <v>20</v>
      </c>
      <c r="Q62" s="72"/>
      <c r="R62" s="71"/>
      <c r="S62" s="72"/>
      <c r="T62" s="71"/>
      <c r="U62" s="75"/>
      <c r="V62" s="61">
        <v>20</v>
      </c>
      <c r="W62" s="71"/>
      <c r="X62" s="71"/>
      <c r="Y62" s="71"/>
      <c r="Z62" s="87">
        <f>SUM(U62:X62)-Y62</f>
        <v>20</v>
      </c>
      <c r="AA62" s="38">
        <v>56</v>
      </c>
      <c r="AB62" s="74"/>
      <c r="AC62" s="71"/>
      <c r="AD62" s="72"/>
      <c r="AE62" s="71"/>
      <c r="AF62" s="72"/>
      <c r="AG62" s="71"/>
      <c r="AH62" s="72"/>
      <c r="AI62" s="71"/>
      <c r="AJ62" s="75"/>
      <c r="AK62" s="71"/>
      <c r="AL62" s="71"/>
      <c r="AM62" s="71"/>
      <c r="AN62" s="71"/>
      <c r="AO62" s="124"/>
      <c r="AP62" s="76">
        <f>SUM(AJ62:AO62)</f>
        <v>0</v>
      </c>
      <c r="AQ62" s="71"/>
    </row>
    <row r="63" spans="1:43">
      <c r="A63" s="38">
        <v>57</v>
      </c>
      <c r="B63" s="166" t="s">
        <v>530</v>
      </c>
      <c r="C63" s="160" t="s">
        <v>455</v>
      </c>
      <c r="D63" s="45">
        <v>1996</v>
      </c>
      <c r="E63" s="161" t="s">
        <v>441</v>
      </c>
      <c r="F63" s="54" t="s">
        <v>61</v>
      </c>
      <c r="G63" s="61">
        <v>1</v>
      </c>
      <c r="H63" s="120"/>
      <c r="I63" s="71"/>
      <c r="J63" s="71"/>
      <c r="K63" s="157">
        <f>SUM(G63:J63)</f>
        <v>1</v>
      </c>
      <c r="L63" s="32">
        <v>1</v>
      </c>
      <c r="M63" s="64">
        <v>3.6203703703703703E-2</v>
      </c>
      <c r="N63" s="38">
        <v>22</v>
      </c>
      <c r="O63" s="72"/>
      <c r="P63" s="71"/>
      <c r="Q63" s="72"/>
      <c r="R63" s="71"/>
      <c r="S63" s="72"/>
      <c r="T63" s="71"/>
      <c r="U63" s="66">
        <v>22</v>
      </c>
      <c r="V63" s="71"/>
      <c r="W63" s="71"/>
      <c r="X63" s="71"/>
      <c r="Y63" s="71"/>
      <c r="Z63" s="87">
        <f>SUM(U63:X63)-Y63</f>
        <v>22</v>
      </c>
      <c r="AA63" s="38">
        <v>57</v>
      </c>
      <c r="AB63" s="64">
        <v>3.6203703703703703E-2</v>
      </c>
      <c r="AC63" s="38">
        <v>8</v>
      </c>
      <c r="AD63" s="72"/>
      <c r="AE63" s="71"/>
      <c r="AF63" s="72"/>
      <c r="AG63" s="71"/>
      <c r="AH63" s="72"/>
      <c r="AI63" s="71"/>
      <c r="AJ63" s="66">
        <v>8</v>
      </c>
      <c r="AK63" s="71"/>
      <c r="AL63" s="71"/>
      <c r="AM63" s="71"/>
      <c r="AN63" s="71"/>
      <c r="AO63" s="124"/>
      <c r="AP63" s="76">
        <f>(SUM(AJ63:AM63)-AN63)+AO63</f>
        <v>8</v>
      </c>
      <c r="AQ63" s="38">
        <v>21</v>
      </c>
    </row>
    <row r="64" spans="1:43">
      <c r="A64" s="38">
        <v>58</v>
      </c>
      <c r="B64" s="166" t="s">
        <v>531</v>
      </c>
      <c r="C64" s="163" t="s">
        <v>491</v>
      </c>
      <c r="D64" s="45">
        <v>1985</v>
      </c>
      <c r="E64" s="164" t="s">
        <v>446</v>
      </c>
      <c r="F64" s="165" t="s">
        <v>41</v>
      </c>
      <c r="G64" s="71"/>
      <c r="H64" s="120"/>
      <c r="I64" s="71"/>
      <c r="J64" s="61">
        <v>1</v>
      </c>
      <c r="K64" s="157">
        <f>SUM(G64:J64)</f>
        <v>1</v>
      </c>
      <c r="L64" s="71"/>
      <c r="M64" s="74"/>
      <c r="N64" s="71"/>
      <c r="O64" s="72"/>
      <c r="P64" s="71"/>
      <c r="Q64" s="72"/>
      <c r="R64" s="71"/>
      <c r="S64" s="65">
        <v>4.2418981481481481E-2</v>
      </c>
      <c r="T64" s="38">
        <v>23</v>
      </c>
      <c r="U64" s="75"/>
      <c r="V64" s="71"/>
      <c r="W64" s="71"/>
      <c r="X64" s="61">
        <v>23</v>
      </c>
      <c r="Y64" s="71"/>
      <c r="Z64" s="87">
        <f>SUM(U64:X64)-Y64</f>
        <v>23</v>
      </c>
      <c r="AA64" s="38">
        <v>58</v>
      </c>
      <c r="AB64" s="74"/>
      <c r="AC64" s="71"/>
      <c r="AD64" s="72"/>
      <c r="AE64" s="71"/>
      <c r="AF64" s="72"/>
      <c r="AG64" s="71"/>
      <c r="AH64" s="72"/>
      <c r="AI64" s="71"/>
      <c r="AJ64" s="75"/>
      <c r="AK64" s="71"/>
      <c r="AL64" s="71"/>
      <c r="AM64" s="71"/>
      <c r="AN64" s="71"/>
      <c r="AO64" s="124"/>
      <c r="AP64" s="76">
        <f>SUM(AJ64:AO64)</f>
        <v>0</v>
      </c>
      <c r="AQ64" s="71"/>
    </row>
    <row r="65" spans="1:43">
      <c r="A65" s="38">
        <v>59</v>
      </c>
      <c r="B65" s="168" t="s">
        <v>532</v>
      </c>
      <c r="C65" s="163" t="s">
        <v>522</v>
      </c>
      <c r="D65" s="45">
        <v>1990</v>
      </c>
      <c r="E65" s="164" t="s">
        <v>446</v>
      </c>
      <c r="F65" s="165" t="s">
        <v>533</v>
      </c>
      <c r="G65" s="71"/>
      <c r="H65" s="71"/>
      <c r="I65" s="61">
        <v>1</v>
      </c>
      <c r="J65" s="71"/>
      <c r="K65" s="157">
        <f>SUM(G65:J65)</f>
        <v>1</v>
      </c>
      <c r="L65" s="32">
        <v>1</v>
      </c>
      <c r="M65" s="74"/>
      <c r="N65" s="71"/>
      <c r="O65" s="72"/>
      <c r="P65" s="71"/>
      <c r="Q65" s="65">
        <v>3.8333333333333337E-2</v>
      </c>
      <c r="R65" s="38">
        <v>23</v>
      </c>
      <c r="S65" s="72"/>
      <c r="T65" s="71"/>
      <c r="U65" s="75"/>
      <c r="V65" s="71"/>
      <c r="W65" s="61">
        <v>23</v>
      </c>
      <c r="X65" s="71"/>
      <c r="Y65" s="71"/>
      <c r="Z65" s="87">
        <f>SUM(U65:X65)-Y65</f>
        <v>23</v>
      </c>
      <c r="AA65" s="38">
        <v>59</v>
      </c>
      <c r="AB65" s="74"/>
      <c r="AC65" s="71"/>
      <c r="AD65" s="72"/>
      <c r="AE65" s="71"/>
      <c r="AF65" s="65">
        <v>3.8333333333333337E-2</v>
      </c>
      <c r="AG65" s="38">
        <v>11</v>
      </c>
      <c r="AH65" s="72"/>
      <c r="AI65" s="71"/>
      <c r="AJ65" s="75"/>
      <c r="AK65" s="71"/>
      <c r="AL65" s="61">
        <v>11</v>
      </c>
      <c r="AM65" s="71"/>
      <c r="AN65" s="71"/>
      <c r="AO65" s="124"/>
      <c r="AP65" s="76">
        <f>(SUM(AJ65:AM65)-AN65)+AO65</f>
        <v>11</v>
      </c>
      <c r="AQ65" s="38">
        <v>23</v>
      </c>
    </row>
    <row r="66" spans="1:43">
      <c r="A66" s="38">
        <v>60</v>
      </c>
      <c r="B66" s="168" t="s">
        <v>534</v>
      </c>
      <c r="C66" s="163" t="s">
        <v>496</v>
      </c>
      <c r="D66" s="45">
        <v>1976</v>
      </c>
      <c r="E66" s="161" t="s">
        <v>444</v>
      </c>
      <c r="F66" s="54" t="s">
        <v>163</v>
      </c>
      <c r="G66" s="61">
        <v>1</v>
      </c>
      <c r="H66" s="71"/>
      <c r="I66" s="71"/>
      <c r="J66" s="71"/>
      <c r="K66" s="157">
        <f>SUM(G66:J66)</f>
        <v>1</v>
      </c>
      <c r="L66" s="71"/>
      <c r="M66" s="64">
        <v>3.6400462962962961E-2</v>
      </c>
      <c r="N66" s="38">
        <v>24</v>
      </c>
      <c r="O66" s="72"/>
      <c r="P66" s="71"/>
      <c r="Q66" s="72"/>
      <c r="R66" s="71"/>
      <c r="S66" s="72"/>
      <c r="T66" s="71"/>
      <c r="U66" s="66">
        <v>24</v>
      </c>
      <c r="V66" s="71"/>
      <c r="W66" s="71"/>
      <c r="X66" s="71"/>
      <c r="Y66" s="71"/>
      <c r="Z66" s="87">
        <f>SUM(U66:X66)-Y66</f>
        <v>24</v>
      </c>
      <c r="AA66" s="38">
        <v>60</v>
      </c>
      <c r="AB66" s="74"/>
      <c r="AC66" s="71"/>
      <c r="AD66" s="72"/>
      <c r="AE66" s="71"/>
      <c r="AF66" s="72"/>
      <c r="AG66" s="71"/>
      <c r="AH66" s="72"/>
      <c r="AI66" s="71"/>
      <c r="AJ66" s="75"/>
      <c r="AK66" s="71"/>
      <c r="AL66" s="71"/>
      <c r="AM66" s="71"/>
      <c r="AN66" s="71"/>
      <c r="AO66" s="124"/>
      <c r="AP66" s="76">
        <f>SUM(AJ66:AO66)</f>
        <v>0</v>
      </c>
      <c r="AQ66" s="71"/>
    </row>
    <row r="67" spans="1:43">
      <c r="A67" s="38">
        <v>61</v>
      </c>
      <c r="B67" s="166" t="s">
        <v>535</v>
      </c>
      <c r="C67" s="163" t="s">
        <v>455</v>
      </c>
      <c r="D67" s="45">
        <v>1979</v>
      </c>
      <c r="E67" s="164" t="s">
        <v>444</v>
      </c>
      <c r="F67" s="165" t="s">
        <v>101</v>
      </c>
      <c r="G67" s="71"/>
      <c r="H67" s="120"/>
      <c r="I67" s="61">
        <v>1</v>
      </c>
      <c r="J67" s="71"/>
      <c r="K67" s="157">
        <f>SUM(G67:J67)</f>
        <v>1</v>
      </c>
      <c r="L67" s="71"/>
      <c r="M67" s="74"/>
      <c r="N67" s="71"/>
      <c r="O67" s="72"/>
      <c r="P67" s="71"/>
      <c r="Q67" s="65">
        <v>3.8726851851851853E-2</v>
      </c>
      <c r="R67" s="38">
        <v>24</v>
      </c>
      <c r="S67" s="72"/>
      <c r="T67" s="71"/>
      <c r="U67" s="75"/>
      <c r="V67" s="71"/>
      <c r="W67" s="61">
        <v>24</v>
      </c>
      <c r="X67" s="71"/>
      <c r="Y67" s="71"/>
      <c r="Z67" s="87">
        <f>SUM(U67:X67)-Y67</f>
        <v>24</v>
      </c>
      <c r="AA67" s="38">
        <v>61</v>
      </c>
      <c r="AB67" s="74"/>
      <c r="AC67" s="71"/>
      <c r="AD67" s="72"/>
      <c r="AE67" s="71"/>
      <c r="AF67" s="72"/>
      <c r="AG67" s="71"/>
      <c r="AH67" s="72"/>
      <c r="AI67" s="71"/>
      <c r="AJ67" s="75"/>
      <c r="AK67" s="71"/>
      <c r="AL67" s="71"/>
      <c r="AM67" s="71"/>
      <c r="AN67" s="71"/>
      <c r="AO67" s="124"/>
      <c r="AP67" s="76">
        <f>SUM(AJ67:AO67)</f>
        <v>0</v>
      </c>
      <c r="AQ67" s="71"/>
    </row>
    <row r="68" spans="1:43">
      <c r="A68" s="38">
        <v>62</v>
      </c>
      <c r="B68" s="166" t="s">
        <v>536</v>
      </c>
      <c r="C68" s="163" t="s">
        <v>537</v>
      </c>
      <c r="D68" s="45">
        <v>1987</v>
      </c>
      <c r="E68" s="161" t="s">
        <v>446</v>
      </c>
      <c r="F68" s="54" t="s">
        <v>369</v>
      </c>
      <c r="G68" s="61">
        <v>1</v>
      </c>
      <c r="H68" s="120"/>
      <c r="I68" s="71"/>
      <c r="J68" s="71"/>
      <c r="K68" s="157">
        <f>SUM(G68:J68)</f>
        <v>1</v>
      </c>
      <c r="L68" s="71"/>
      <c r="M68" s="64">
        <v>3.6446759259259262E-2</v>
      </c>
      <c r="N68" s="38">
        <v>25</v>
      </c>
      <c r="O68" s="72"/>
      <c r="P68" s="71"/>
      <c r="Q68" s="72"/>
      <c r="R68" s="71"/>
      <c r="S68" s="72"/>
      <c r="T68" s="71"/>
      <c r="U68" s="66">
        <v>25</v>
      </c>
      <c r="V68" s="71"/>
      <c r="W68" s="71"/>
      <c r="X68" s="71"/>
      <c r="Y68" s="71"/>
      <c r="Z68" s="87">
        <f>SUM(U68:X68)-Y68</f>
        <v>25</v>
      </c>
      <c r="AA68" s="38">
        <v>62</v>
      </c>
      <c r="AB68" s="74"/>
      <c r="AC68" s="71"/>
      <c r="AD68" s="72"/>
      <c r="AE68" s="71"/>
      <c r="AF68" s="72"/>
      <c r="AG68" s="71"/>
      <c r="AH68" s="72"/>
      <c r="AI68" s="71"/>
      <c r="AJ68" s="75"/>
      <c r="AK68" s="71"/>
      <c r="AL68" s="71"/>
      <c r="AM68" s="71"/>
      <c r="AN68" s="71"/>
      <c r="AO68" s="124"/>
      <c r="AP68" s="76">
        <f>SUM(AJ68:AO68)</f>
        <v>0</v>
      </c>
      <c r="AQ68" s="71"/>
    </row>
    <row r="69" spans="1:43">
      <c r="A69" s="38">
        <v>63</v>
      </c>
      <c r="B69" s="168" t="s">
        <v>412</v>
      </c>
      <c r="C69" s="163" t="s">
        <v>538</v>
      </c>
      <c r="D69" s="45">
        <v>2009</v>
      </c>
      <c r="E69" s="164" t="s">
        <v>441</v>
      </c>
      <c r="F69" s="165" t="s">
        <v>61</v>
      </c>
      <c r="G69" s="71"/>
      <c r="H69" s="71"/>
      <c r="I69" s="61">
        <v>1</v>
      </c>
      <c r="J69" s="71"/>
      <c r="K69" s="157">
        <f>SUM(G69:J69)</f>
        <v>1</v>
      </c>
      <c r="L69" s="32">
        <v>1</v>
      </c>
      <c r="M69" s="74"/>
      <c r="N69" s="71"/>
      <c r="O69" s="72"/>
      <c r="P69" s="71"/>
      <c r="Q69" s="65">
        <v>3.9710648148148148E-2</v>
      </c>
      <c r="R69" s="38">
        <v>26</v>
      </c>
      <c r="S69" s="72"/>
      <c r="T69" s="71"/>
      <c r="U69" s="75"/>
      <c r="V69" s="71"/>
      <c r="W69" s="61">
        <v>26</v>
      </c>
      <c r="X69" s="71"/>
      <c r="Y69" s="71"/>
      <c r="Z69" s="87">
        <f>SUM(U69:X69)-Y69</f>
        <v>26</v>
      </c>
      <c r="AA69" s="38">
        <v>63</v>
      </c>
      <c r="AB69" s="74"/>
      <c r="AC69" s="71"/>
      <c r="AD69" s="72"/>
      <c r="AE69" s="71"/>
      <c r="AF69" s="65">
        <v>3.9710648148148148E-2</v>
      </c>
      <c r="AG69" s="38">
        <v>13</v>
      </c>
      <c r="AH69" s="72"/>
      <c r="AI69" s="71"/>
      <c r="AJ69" s="75"/>
      <c r="AK69" s="71"/>
      <c r="AL69" s="61">
        <v>13</v>
      </c>
      <c r="AM69" s="71"/>
      <c r="AN69" s="71"/>
      <c r="AO69" s="124"/>
      <c r="AP69" s="76">
        <f>(SUM(AJ69:AM69)-AN69)+AO69</f>
        <v>13</v>
      </c>
      <c r="AQ69" s="38">
        <v>24</v>
      </c>
    </row>
    <row r="70" spans="1:43">
      <c r="A70" s="38">
        <v>64</v>
      </c>
      <c r="B70" s="166" t="s">
        <v>539</v>
      </c>
      <c r="C70" s="160" t="s">
        <v>540</v>
      </c>
      <c r="D70" s="45">
        <v>1995</v>
      </c>
      <c r="E70" s="161" t="s">
        <v>441</v>
      </c>
      <c r="F70" s="54" t="s">
        <v>369</v>
      </c>
      <c r="G70" s="61">
        <v>1</v>
      </c>
      <c r="H70" s="71"/>
      <c r="I70" s="71"/>
      <c r="J70" s="71"/>
      <c r="K70" s="157">
        <f>SUM(G70:J70)</f>
        <v>1</v>
      </c>
      <c r="L70" s="71"/>
      <c r="M70" s="64">
        <v>3.6446759259259262E-2</v>
      </c>
      <c r="N70" s="38">
        <v>26</v>
      </c>
      <c r="O70" s="72"/>
      <c r="P70" s="71"/>
      <c r="Q70" s="72"/>
      <c r="R70" s="71"/>
      <c r="S70" s="72"/>
      <c r="T70" s="71"/>
      <c r="U70" s="66">
        <v>26</v>
      </c>
      <c r="V70" s="71"/>
      <c r="W70" s="71"/>
      <c r="X70" s="71"/>
      <c r="Y70" s="71"/>
      <c r="Z70" s="87">
        <f>SUM(U70:X70)-Y70</f>
        <v>26</v>
      </c>
      <c r="AA70" s="38">
        <v>64</v>
      </c>
      <c r="AB70" s="74"/>
      <c r="AC70" s="71"/>
      <c r="AD70" s="72"/>
      <c r="AE70" s="71"/>
      <c r="AF70" s="72"/>
      <c r="AG70" s="71"/>
      <c r="AH70" s="72"/>
      <c r="AI70" s="71"/>
      <c r="AJ70" s="75"/>
      <c r="AK70" s="71"/>
      <c r="AL70" s="71"/>
      <c r="AM70" s="71"/>
      <c r="AN70" s="71"/>
      <c r="AO70" s="124"/>
      <c r="AP70" s="76">
        <f>SUM(AJ70:AO70)</f>
        <v>0</v>
      </c>
      <c r="AQ70" s="71"/>
    </row>
    <row r="71" spans="1:43">
      <c r="A71" s="38">
        <v>65</v>
      </c>
      <c r="B71" s="166" t="s">
        <v>541</v>
      </c>
      <c r="C71" s="160" t="s">
        <v>542</v>
      </c>
      <c r="D71" s="45">
        <v>1958</v>
      </c>
      <c r="E71" s="161" t="s">
        <v>474</v>
      </c>
      <c r="F71" s="54" t="s">
        <v>5</v>
      </c>
      <c r="G71" s="71"/>
      <c r="H71" s="112">
        <v>1</v>
      </c>
      <c r="I71" s="71"/>
      <c r="J71" s="71"/>
      <c r="K71" s="157">
        <f>SUM(G71:J71)</f>
        <v>1</v>
      </c>
      <c r="L71" s="32">
        <v>1</v>
      </c>
      <c r="M71" s="74"/>
      <c r="N71" s="71"/>
      <c r="O71" s="65">
        <v>4.0694444444444443E-2</v>
      </c>
      <c r="P71" s="38">
        <v>26</v>
      </c>
      <c r="Q71" s="72"/>
      <c r="R71" s="71"/>
      <c r="S71" s="72"/>
      <c r="T71" s="71"/>
      <c r="U71" s="75"/>
      <c r="V71" s="61">
        <v>26</v>
      </c>
      <c r="W71" s="71"/>
      <c r="X71" s="71"/>
      <c r="Y71" s="71"/>
      <c r="Z71" s="87">
        <f>SUM(U71:X71)-Y71</f>
        <v>26</v>
      </c>
      <c r="AA71" s="38">
        <v>65</v>
      </c>
      <c r="AB71" s="74"/>
      <c r="AC71" s="71"/>
      <c r="AD71" s="65">
        <v>4.0694444444444443E-2</v>
      </c>
      <c r="AE71" s="38">
        <v>15</v>
      </c>
      <c r="AF71" s="72"/>
      <c r="AG71" s="71"/>
      <c r="AH71" s="72"/>
      <c r="AI71" s="71"/>
      <c r="AJ71" s="75"/>
      <c r="AK71" s="61">
        <v>15</v>
      </c>
      <c r="AL71" s="71"/>
      <c r="AM71" s="71"/>
      <c r="AN71" s="71"/>
      <c r="AO71" s="124"/>
      <c r="AP71" s="76">
        <f>(SUM(AJ71:AM71)-AN71)+AO71</f>
        <v>15</v>
      </c>
      <c r="AQ71" s="38">
        <v>26</v>
      </c>
    </row>
    <row r="72" spans="1:43">
      <c r="A72" s="38">
        <v>66</v>
      </c>
      <c r="B72" s="166" t="s">
        <v>543</v>
      </c>
      <c r="C72" s="163" t="s">
        <v>450</v>
      </c>
      <c r="D72" s="45">
        <v>1982</v>
      </c>
      <c r="E72" s="164" t="s">
        <v>444</v>
      </c>
      <c r="F72" s="165" t="s">
        <v>61</v>
      </c>
      <c r="G72" s="71"/>
      <c r="H72" s="120"/>
      <c r="I72" s="61">
        <v>1</v>
      </c>
      <c r="J72" s="71"/>
      <c r="K72" s="157">
        <f>SUM(G72:J72)</f>
        <v>1</v>
      </c>
      <c r="L72" s="32">
        <v>1</v>
      </c>
      <c r="M72" s="74"/>
      <c r="N72" s="71"/>
      <c r="O72" s="72"/>
      <c r="P72" s="71"/>
      <c r="Q72" s="65">
        <v>3.9722222222222221E-2</v>
      </c>
      <c r="R72" s="38">
        <v>27</v>
      </c>
      <c r="S72" s="72"/>
      <c r="T72" s="71"/>
      <c r="U72" s="75"/>
      <c r="V72" s="71"/>
      <c r="W72" s="61">
        <v>27</v>
      </c>
      <c r="X72" s="71"/>
      <c r="Y72" s="71"/>
      <c r="Z72" s="87">
        <f>SUM(U72:X72)-Y72</f>
        <v>27</v>
      </c>
      <c r="AA72" s="38">
        <v>66</v>
      </c>
      <c r="AB72" s="74"/>
      <c r="AC72" s="71"/>
      <c r="AD72" s="72"/>
      <c r="AE72" s="71"/>
      <c r="AF72" s="65">
        <v>3.9722222222222221E-2</v>
      </c>
      <c r="AG72" s="38">
        <v>14</v>
      </c>
      <c r="AH72" s="72"/>
      <c r="AI72" s="71"/>
      <c r="AJ72" s="75"/>
      <c r="AK72" s="71"/>
      <c r="AL72" s="61">
        <v>14</v>
      </c>
      <c r="AM72" s="71"/>
      <c r="AN72" s="71"/>
      <c r="AO72" s="124"/>
      <c r="AP72" s="76">
        <f>(SUM(AJ72:AM72)-AN72)+AO72</f>
        <v>14</v>
      </c>
      <c r="AQ72" s="38">
        <v>25</v>
      </c>
    </row>
    <row r="73" spans="1:43">
      <c r="A73" s="38">
        <v>67</v>
      </c>
      <c r="B73" s="168" t="s">
        <v>544</v>
      </c>
      <c r="C73" s="163" t="s">
        <v>464</v>
      </c>
      <c r="D73" s="45">
        <v>1965</v>
      </c>
      <c r="E73" s="164" t="s">
        <v>465</v>
      </c>
      <c r="F73" s="165" t="s">
        <v>41</v>
      </c>
      <c r="G73" s="71"/>
      <c r="H73" s="71"/>
      <c r="I73" s="71"/>
      <c r="J73" s="61">
        <v>1</v>
      </c>
      <c r="K73" s="157">
        <f>SUM(G73:J73)</f>
        <v>1</v>
      </c>
      <c r="L73" s="71"/>
      <c r="M73" s="74"/>
      <c r="N73" s="71"/>
      <c r="O73" s="72"/>
      <c r="P73" s="71"/>
      <c r="Q73" s="72"/>
      <c r="R73" s="71"/>
      <c r="S73" s="65">
        <v>4.6192129629629632E-2</v>
      </c>
      <c r="T73" s="38">
        <v>28</v>
      </c>
      <c r="U73" s="75"/>
      <c r="V73" s="71"/>
      <c r="W73" s="71"/>
      <c r="X73" s="61">
        <v>28</v>
      </c>
      <c r="Y73" s="71"/>
      <c r="Z73" s="87">
        <f>SUM(U73:X73)-Y73</f>
        <v>28</v>
      </c>
      <c r="AA73" s="38">
        <v>67</v>
      </c>
      <c r="AB73" s="74"/>
      <c r="AC73" s="71"/>
      <c r="AD73" s="72"/>
      <c r="AE73" s="71"/>
      <c r="AF73" s="72"/>
      <c r="AG73" s="71"/>
      <c r="AH73" s="72"/>
      <c r="AI73" s="71"/>
      <c r="AJ73" s="75"/>
      <c r="AK73" s="71"/>
      <c r="AL73" s="71"/>
      <c r="AM73" s="71"/>
      <c r="AN73" s="71"/>
      <c r="AO73" s="124"/>
      <c r="AP73" s="76">
        <f>SUM(AJ73:AO73)</f>
        <v>0</v>
      </c>
      <c r="AQ73" s="71"/>
    </row>
    <row r="74" spans="1:43">
      <c r="A74" s="38">
        <v>68</v>
      </c>
      <c r="B74" s="168" t="s">
        <v>545</v>
      </c>
      <c r="C74" s="160" t="s">
        <v>501</v>
      </c>
      <c r="D74" s="45">
        <v>1973</v>
      </c>
      <c r="E74" s="161" t="s">
        <v>465</v>
      </c>
      <c r="F74" s="54" t="s">
        <v>189</v>
      </c>
      <c r="G74" s="61">
        <v>1</v>
      </c>
      <c r="H74" s="71"/>
      <c r="I74" s="71"/>
      <c r="J74" s="71"/>
      <c r="K74" s="157">
        <f>SUM(G74:J74)</f>
        <v>1</v>
      </c>
      <c r="L74" s="71"/>
      <c r="M74" s="64">
        <v>3.7013888888888888E-2</v>
      </c>
      <c r="N74" s="38">
        <v>28</v>
      </c>
      <c r="O74" s="72"/>
      <c r="P74" s="71"/>
      <c r="Q74" s="72"/>
      <c r="R74" s="71"/>
      <c r="S74" s="72"/>
      <c r="T74" s="71"/>
      <c r="U74" s="66">
        <v>28</v>
      </c>
      <c r="V74" s="71"/>
      <c r="W74" s="71"/>
      <c r="X74" s="71"/>
      <c r="Y74" s="71"/>
      <c r="Z74" s="87">
        <f>SUM(U74:X74)-Y74</f>
        <v>28</v>
      </c>
      <c r="AA74" s="38">
        <v>68</v>
      </c>
      <c r="AB74" s="74"/>
      <c r="AC74" s="71"/>
      <c r="AD74" s="72"/>
      <c r="AE74" s="71"/>
      <c r="AF74" s="72"/>
      <c r="AG74" s="71"/>
      <c r="AH74" s="72"/>
      <c r="AI74" s="71"/>
      <c r="AJ74" s="75"/>
      <c r="AK74" s="71"/>
      <c r="AL74" s="71"/>
      <c r="AM74" s="71"/>
      <c r="AN74" s="71"/>
      <c r="AO74" s="124"/>
      <c r="AP74" s="76">
        <f>SUM(AJ74:AO74)</f>
        <v>0</v>
      </c>
      <c r="AQ74" s="71"/>
    </row>
    <row r="75" spans="1:43">
      <c r="A75" s="38">
        <v>69</v>
      </c>
      <c r="B75" s="168" t="s">
        <v>546</v>
      </c>
      <c r="C75" s="163" t="s">
        <v>537</v>
      </c>
      <c r="D75" s="45">
        <v>1993</v>
      </c>
      <c r="E75" s="164" t="s">
        <v>446</v>
      </c>
      <c r="F75" s="165" t="s">
        <v>140</v>
      </c>
      <c r="G75" s="71"/>
      <c r="H75" s="61">
        <v>1</v>
      </c>
      <c r="I75" s="71"/>
      <c r="J75" s="71"/>
      <c r="K75" s="157">
        <f>SUM(G75:J75)</f>
        <v>1</v>
      </c>
      <c r="L75" s="71"/>
      <c r="M75" s="74"/>
      <c r="N75" s="71"/>
      <c r="O75" s="65">
        <v>4.2696759259259261E-2</v>
      </c>
      <c r="P75" s="38">
        <v>29</v>
      </c>
      <c r="Q75" s="72"/>
      <c r="R75" s="71"/>
      <c r="S75" s="72"/>
      <c r="T75" s="71"/>
      <c r="U75" s="75"/>
      <c r="V75" s="61">
        <v>29</v>
      </c>
      <c r="W75" s="71"/>
      <c r="X75" s="71"/>
      <c r="Y75" s="71"/>
      <c r="Z75" s="87">
        <f>SUM(U75:X75)-Y75</f>
        <v>29</v>
      </c>
      <c r="AA75" s="38">
        <v>69</v>
      </c>
      <c r="AB75" s="74"/>
      <c r="AC75" s="71"/>
      <c r="AD75" s="72"/>
      <c r="AE75" s="71"/>
      <c r="AF75" s="72"/>
      <c r="AG75" s="71"/>
      <c r="AH75" s="72"/>
      <c r="AI75" s="71"/>
      <c r="AJ75" s="75"/>
      <c r="AK75" s="71"/>
      <c r="AL75" s="71"/>
      <c r="AM75" s="71"/>
      <c r="AN75" s="71"/>
      <c r="AO75" s="124"/>
      <c r="AP75" s="76">
        <f>SUM(AJ75:AO75)</f>
        <v>0</v>
      </c>
      <c r="AQ75" s="71"/>
    </row>
    <row r="76" spans="1:43">
      <c r="A76" s="38">
        <v>70</v>
      </c>
      <c r="B76" s="168" t="s">
        <v>547</v>
      </c>
      <c r="C76" s="163" t="s">
        <v>479</v>
      </c>
      <c r="D76" s="45">
        <v>1989</v>
      </c>
      <c r="E76" s="164" t="s">
        <v>446</v>
      </c>
      <c r="F76" s="165" t="s">
        <v>548</v>
      </c>
      <c r="G76" s="71"/>
      <c r="H76" s="71"/>
      <c r="I76" s="61">
        <v>1</v>
      </c>
      <c r="J76" s="71"/>
      <c r="K76" s="157">
        <f>SUM(G76:J76)</f>
        <v>1</v>
      </c>
      <c r="L76" s="71"/>
      <c r="M76" s="74"/>
      <c r="N76" s="71"/>
      <c r="O76" s="72"/>
      <c r="P76" s="71"/>
      <c r="Q76" s="65">
        <v>4.2835648148148144E-2</v>
      </c>
      <c r="R76" s="38">
        <v>30</v>
      </c>
      <c r="S76" s="72"/>
      <c r="T76" s="71"/>
      <c r="U76" s="75"/>
      <c r="V76" s="71"/>
      <c r="W76" s="61">
        <v>30</v>
      </c>
      <c r="X76" s="71"/>
      <c r="Y76" s="71"/>
      <c r="Z76" s="87">
        <f>SUM(U76:X76)-Y76</f>
        <v>30</v>
      </c>
      <c r="AA76" s="38">
        <v>70</v>
      </c>
      <c r="AB76" s="74"/>
      <c r="AC76" s="71"/>
      <c r="AD76" s="72"/>
      <c r="AE76" s="71"/>
      <c r="AF76" s="72"/>
      <c r="AG76" s="71"/>
      <c r="AH76" s="72"/>
      <c r="AI76" s="71"/>
      <c r="AJ76" s="75"/>
      <c r="AK76" s="71"/>
      <c r="AL76" s="71"/>
      <c r="AM76" s="71"/>
      <c r="AN76" s="71"/>
      <c r="AO76" s="124"/>
      <c r="AP76" s="76">
        <f>SUM(AJ76:AO76)</f>
        <v>0</v>
      </c>
      <c r="AQ76" s="71"/>
    </row>
    <row r="77" spans="1:43">
      <c r="A77" s="38">
        <v>71</v>
      </c>
      <c r="B77" s="168" t="s">
        <v>549</v>
      </c>
      <c r="C77" s="163" t="s">
        <v>448</v>
      </c>
      <c r="D77" s="45">
        <v>1973</v>
      </c>
      <c r="E77" s="161" t="s">
        <v>465</v>
      </c>
      <c r="F77" s="54" t="s">
        <v>163</v>
      </c>
      <c r="G77" s="61">
        <v>1</v>
      </c>
      <c r="H77" s="71"/>
      <c r="I77" s="71"/>
      <c r="J77" s="71"/>
      <c r="K77" s="157">
        <f>SUM(G77:J77)</f>
        <v>1</v>
      </c>
      <c r="L77" s="71"/>
      <c r="M77" s="64">
        <v>3.7488425925925925E-2</v>
      </c>
      <c r="N77" s="38">
        <v>31</v>
      </c>
      <c r="O77" s="72"/>
      <c r="P77" s="71"/>
      <c r="Q77" s="72"/>
      <c r="R77" s="71"/>
      <c r="S77" s="72"/>
      <c r="T77" s="71"/>
      <c r="U77" s="66">
        <v>31</v>
      </c>
      <c r="V77" s="71"/>
      <c r="W77" s="71"/>
      <c r="X77" s="71"/>
      <c r="Y77" s="71"/>
      <c r="Z77" s="87">
        <f>SUM(U77:X77)-Y77</f>
        <v>31</v>
      </c>
      <c r="AA77" s="38">
        <v>71</v>
      </c>
      <c r="AB77" s="74"/>
      <c r="AC77" s="71"/>
      <c r="AD77" s="72"/>
      <c r="AE77" s="71"/>
      <c r="AF77" s="72"/>
      <c r="AG77" s="71"/>
      <c r="AH77" s="72"/>
      <c r="AI77" s="71"/>
      <c r="AJ77" s="75"/>
      <c r="AK77" s="71"/>
      <c r="AL77" s="71"/>
      <c r="AM77" s="71"/>
      <c r="AN77" s="71"/>
      <c r="AO77" s="124"/>
      <c r="AP77" s="76">
        <f>SUM(AJ77:AO77)</f>
        <v>0</v>
      </c>
      <c r="AQ77" s="71"/>
    </row>
    <row r="78" spans="1:43">
      <c r="A78" s="38">
        <v>72</v>
      </c>
      <c r="B78" s="168" t="s">
        <v>550</v>
      </c>
      <c r="C78" s="163" t="s">
        <v>551</v>
      </c>
      <c r="D78" s="45">
        <v>1988</v>
      </c>
      <c r="E78" s="164" t="s">
        <v>446</v>
      </c>
      <c r="F78" s="165" t="s">
        <v>229</v>
      </c>
      <c r="G78" s="71"/>
      <c r="H78" s="71"/>
      <c r="I78" s="61">
        <v>1</v>
      </c>
      <c r="J78" s="71"/>
      <c r="K78" s="157">
        <f>SUM(G78:J78)</f>
        <v>1</v>
      </c>
      <c r="L78" s="32">
        <v>1</v>
      </c>
      <c r="M78" s="74"/>
      <c r="N78" s="71"/>
      <c r="O78" s="72"/>
      <c r="P78" s="71"/>
      <c r="Q78" s="65">
        <v>4.4120370370370372E-2</v>
      </c>
      <c r="R78" s="38">
        <v>33</v>
      </c>
      <c r="S78" s="72"/>
      <c r="T78" s="71"/>
      <c r="U78" s="75"/>
      <c r="V78" s="71"/>
      <c r="W78" s="61">
        <v>33</v>
      </c>
      <c r="X78" s="71"/>
      <c r="Y78" s="71"/>
      <c r="Z78" s="87">
        <f>SUM(U78:X78)-Y78</f>
        <v>33</v>
      </c>
      <c r="AA78" s="38">
        <v>72</v>
      </c>
      <c r="AB78" s="74"/>
      <c r="AC78" s="71"/>
      <c r="AD78" s="72"/>
      <c r="AE78" s="71"/>
      <c r="AF78" s="65">
        <v>4.4120370370370372E-2</v>
      </c>
      <c r="AG78" s="38">
        <v>18</v>
      </c>
      <c r="AH78" s="72"/>
      <c r="AI78" s="71"/>
      <c r="AJ78" s="75"/>
      <c r="AK78" s="71"/>
      <c r="AL78" s="61">
        <v>18</v>
      </c>
      <c r="AM78" s="71"/>
      <c r="AN78" s="71"/>
      <c r="AO78" s="124"/>
      <c r="AP78" s="76">
        <f>(SUM(AJ78:AM78)-AN78)+AO78</f>
        <v>18</v>
      </c>
      <c r="AQ78" s="38">
        <v>32</v>
      </c>
    </row>
    <row r="79" spans="1:43">
      <c r="A79" s="38">
        <v>73</v>
      </c>
      <c r="B79" s="168" t="s">
        <v>552</v>
      </c>
      <c r="C79" s="163" t="s">
        <v>454</v>
      </c>
      <c r="D79" s="45">
        <v>1981</v>
      </c>
      <c r="E79" s="164" t="s">
        <v>444</v>
      </c>
      <c r="F79" s="165" t="s">
        <v>41</v>
      </c>
      <c r="G79" s="71"/>
      <c r="H79" s="71"/>
      <c r="I79" s="61">
        <v>1</v>
      </c>
      <c r="J79" s="71"/>
      <c r="K79" s="157">
        <f>SUM(G79:J79)</f>
        <v>1</v>
      </c>
      <c r="L79" s="71"/>
      <c r="M79" s="74"/>
      <c r="N79" s="71"/>
      <c r="O79" s="72"/>
      <c r="P79" s="71"/>
      <c r="Q79" s="65">
        <v>4.449074074074074E-2</v>
      </c>
      <c r="R79" s="38">
        <v>34</v>
      </c>
      <c r="S79" s="72"/>
      <c r="T79" s="71"/>
      <c r="U79" s="75"/>
      <c r="V79" s="71"/>
      <c r="W79" s="61">
        <v>34</v>
      </c>
      <c r="X79" s="71"/>
      <c r="Y79" s="71"/>
      <c r="Z79" s="87">
        <f>SUM(U79:X79)-Y79</f>
        <v>34</v>
      </c>
      <c r="AA79" s="38">
        <v>73</v>
      </c>
      <c r="AB79" s="74"/>
      <c r="AC79" s="71"/>
      <c r="AD79" s="72"/>
      <c r="AE79" s="71"/>
      <c r="AF79" s="72"/>
      <c r="AG79" s="71"/>
      <c r="AH79" s="72"/>
      <c r="AI79" s="71"/>
      <c r="AJ79" s="75"/>
      <c r="AK79" s="71"/>
      <c r="AL79" s="71"/>
      <c r="AM79" s="71"/>
      <c r="AN79" s="71"/>
      <c r="AO79" s="124"/>
      <c r="AP79" s="76">
        <f>SUM(AJ79:AO79)</f>
        <v>0</v>
      </c>
      <c r="AQ79" s="71"/>
    </row>
    <row r="80" spans="1:43">
      <c r="A80" s="38">
        <v>74</v>
      </c>
      <c r="B80" s="168" t="s">
        <v>553</v>
      </c>
      <c r="C80" s="160" t="s">
        <v>477</v>
      </c>
      <c r="D80" s="45">
        <v>1969</v>
      </c>
      <c r="E80" s="161" t="s">
        <v>465</v>
      </c>
      <c r="F80" s="54" t="s">
        <v>554</v>
      </c>
      <c r="G80" s="61">
        <v>1</v>
      </c>
      <c r="H80" s="71"/>
      <c r="I80" s="71"/>
      <c r="J80" s="71"/>
      <c r="K80" s="157">
        <f>SUM(G80:J80)</f>
        <v>1</v>
      </c>
      <c r="L80" s="71"/>
      <c r="M80" s="64">
        <v>4.0625000000000001E-2</v>
      </c>
      <c r="N80" s="38">
        <v>34</v>
      </c>
      <c r="O80" s="72"/>
      <c r="P80" s="71"/>
      <c r="Q80" s="72"/>
      <c r="R80" s="71"/>
      <c r="S80" s="72"/>
      <c r="T80" s="71"/>
      <c r="U80" s="66">
        <v>34</v>
      </c>
      <c r="V80" s="71"/>
      <c r="W80" s="71"/>
      <c r="X80" s="71"/>
      <c r="Y80" s="71"/>
      <c r="Z80" s="87">
        <f>SUM(U80:X80)-Y80</f>
        <v>34</v>
      </c>
      <c r="AA80" s="38">
        <v>74</v>
      </c>
      <c r="AB80" s="74"/>
      <c r="AC80" s="71"/>
      <c r="AD80" s="72"/>
      <c r="AE80" s="71"/>
      <c r="AF80" s="72"/>
      <c r="AG80" s="71"/>
      <c r="AH80" s="72"/>
      <c r="AI80" s="71"/>
      <c r="AJ80" s="75"/>
      <c r="AK80" s="71"/>
      <c r="AL80" s="71"/>
      <c r="AM80" s="71"/>
      <c r="AN80" s="71"/>
      <c r="AO80" s="124"/>
      <c r="AP80" s="76">
        <f>SUM(AJ80:AO80)</f>
        <v>0</v>
      </c>
      <c r="AQ80" s="71"/>
    </row>
    <row r="81" spans="1:43">
      <c r="A81" s="38">
        <v>75</v>
      </c>
      <c r="B81" s="168" t="s">
        <v>555</v>
      </c>
      <c r="C81" s="163" t="s">
        <v>556</v>
      </c>
      <c r="D81" s="45">
        <v>1964</v>
      </c>
      <c r="E81" s="164" t="s">
        <v>465</v>
      </c>
      <c r="F81" s="165" t="s">
        <v>557</v>
      </c>
      <c r="G81" s="71"/>
      <c r="H81" s="61">
        <v>1</v>
      </c>
      <c r="I81" s="71"/>
      <c r="J81" s="71"/>
      <c r="K81" s="157">
        <f>SUM(G81:J81)</f>
        <v>1</v>
      </c>
      <c r="L81" s="71"/>
      <c r="M81" s="74"/>
      <c r="N81" s="71"/>
      <c r="O81" s="65">
        <v>4.5763888888888889E-2</v>
      </c>
      <c r="P81" s="38">
        <v>35</v>
      </c>
      <c r="Q81" s="72"/>
      <c r="R81" s="71"/>
      <c r="S81" s="72"/>
      <c r="T81" s="71"/>
      <c r="U81" s="75"/>
      <c r="V81" s="61">
        <v>35</v>
      </c>
      <c r="W81" s="71"/>
      <c r="X81" s="71"/>
      <c r="Y81" s="71"/>
      <c r="Z81" s="87">
        <f>SUM(U81:X81)-Y81</f>
        <v>35</v>
      </c>
      <c r="AA81" s="38">
        <v>75</v>
      </c>
      <c r="AB81" s="74"/>
      <c r="AC81" s="71"/>
      <c r="AD81" s="72"/>
      <c r="AE81" s="71"/>
      <c r="AF81" s="72"/>
      <c r="AG81" s="71"/>
      <c r="AH81" s="72"/>
      <c r="AI81" s="71"/>
      <c r="AJ81" s="75"/>
      <c r="AK81" s="71"/>
      <c r="AL81" s="71"/>
      <c r="AM81" s="71"/>
      <c r="AN81" s="71"/>
      <c r="AO81" s="124"/>
      <c r="AP81" s="76">
        <f>SUM(AJ81:AO81)</f>
        <v>0</v>
      </c>
      <c r="AQ81" s="71"/>
    </row>
    <row r="82" spans="1:43">
      <c r="A82" s="38">
        <v>76</v>
      </c>
      <c r="B82" s="168" t="s">
        <v>558</v>
      </c>
      <c r="C82" s="160" t="s">
        <v>448</v>
      </c>
      <c r="D82" s="45">
        <v>1980</v>
      </c>
      <c r="E82" s="161" t="s">
        <v>444</v>
      </c>
      <c r="F82" s="54" t="s">
        <v>41</v>
      </c>
      <c r="G82" s="61">
        <v>1</v>
      </c>
      <c r="H82" s="71"/>
      <c r="I82" s="71"/>
      <c r="J82" s="71"/>
      <c r="K82" s="157">
        <f>SUM(G82:J82)</f>
        <v>1</v>
      </c>
      <c r="L82" s="71"/>
      <c r="M82" s="64">
        <v>4.0740740740740737E-2</v>
      </c>
      <c r="N82" s="38">
        <v>35</v>
      </c>
      <c r="O82" s="72"/>
      <c r="P82" s="38"/>
      <c r="Q82" s="72"/>
      <c r="R82" s="71"/>
      <c r="S82" s="72"/>
      <c r="T82" s="71"/>
      <c r="U82" s="66">
        <v>35</v>
      </c>
      <c r="V82" s="71"/>
      <c r="W82" s="71"/>
      <c r="X82" s="71"/>
      <c r="Y82" s="71"/>
      <c r="Z82" s="87">
        <f>SUM(U82:X82)-Y82</f>
        <v>35</v>
      </c>
      <c r="AA82" s="38">
        <v>76</v>
      </c>
      <c r="AB82" s="74"/>
      <c r="AC82" s="71"/>
      <c r="AD82" s="72"/>
      <c r="AE82" s="71"/>
      <c r="AF82" s="72"/>
      <c r="AG82" s="71"/>
      <c r="AH82" s="72"/>
      <c r="AI82" s="71"/>
      <c r="AJ82" s="75"/>
      <c r="AK82" s="71"/>
      <c r="AL82" s="71"/>
      <c r="AM82" s="71"/>
      <c r="AN82" s="71"/>
      <c r="AO82" s="124"/>
      <c r="AP82" s="76">
        <f>SUM(AJ82:AO82)</f>
        <v>0</v>
      </c>
      <c r="AQ82" s="71"/>
    </row>
    <row r="83" spans="1:43">
      <c r="A83" s="38">
        <v>77</v>
      </c>
      <c r="B83" s="168" t="s">
        <v>221</v>
      </c>
      <c r="C83" s="163" t="s">
        <v>559</v>
      </c>
      <c r="D83" s="45">
        <v>1971</v>
      </c>
      <c r="E83" s="164" t="s">
        <v>465</v>
      </c>
      <c r="F83" s="165" t="s">
        <v>223</v>
      </c>
      <c r="G83" s="71"/>
      <c r="H83" s="71"/>
      <c r="I83" s="61">
        <v>1</v>
      </c>
      <c r="J83" s="71"/>
      <c r="K83" s="157">
        <f>SUM(G83:J83)</f>
        <v>1</v>
      </c>
      <c r="L83" s="71"/>
      <c r="M83" s="74"/>
      <c r="N83" s="71"/>
      <c r="O83" s="72"/>
      <c r="P83" s="71"/>
      <c r="Q83" s="65">
        <v>4.5844907407407404E-2</v>
      </c>
      <c r="R83" s="38">
        <v>36</v>
      </c>
      <c r="S83" s="72"/>
      <c r="T83" s="71"/>
      <c r="U83" s="75"/>
      <c r="V83" s="71"/>
      <c r="W83" s="61">
        <v>36</v>
      </c>
      <c r="X83" s="71"/>
      <c r="Y83" s="71"/>
      <c r="Z83" s="87">
        <f>SUM(U83:X83)-Y83</f>
        <v>36</v>
      </c>
      <c r="AA83" s="38">
        <v>77</v>
      </c>
      <c r="AB83" s="74"/>
      <c r="AC83" s="71"/>
      <c r="AD83" s="72"/>
      <c r="AE83" s="71"/>
      <c r="AF83" s="72"/>
      <c r="AG83" s="71"/>
      <c r="AH83" s="72"/>
      <c r="AI83" s="71"/>
      <c r="AJ83" s="75"/>
      <c r="AK83" s="71"/>
      <c r="AL83" s="71"/>
      <c r="AM83" s="71"/>
      <c r="AN83" s="71"/>
      <c r="AO83" s="124"/>
      <c r="AP83" s="76">
        <f>SUM(AJ83:AO83)</f>
        <v>0</v>
      </c>
      <c r="AQ83" s="71"/>
    </row>
    <row r="84" spans="1:43">
      <c r="A84" s="38">
        <v>78</v>
      </c>
      <c r="B84" s="168" t="s">
        <v>560</v>
      </c>
      <c r="C84" s="163" t="s">
        <v>477</v>
      </c>
      <c r="D84" s="45">
        <v>1977</v>
      </c>
      <c r="E84" s="164" t="s">
        <v>444</v>
      </c>
      <c r="F84" s="165" t="s">
        <v>61</v>
      </c>
      <c r="G84" s="71"/>
      <c r="H84" s="61">
        <v>1</v>
      </c>
      <c r="I84" s="71"/>
      <c r="J84" s="71"/>
      <c r="K84" s="157">
        <f>SUM(G84:J84)</f>
        <v>1</v>
      </c>
      <c r="L84" s="32">
        <v>1</v>
      </c>
      <c r="M84" s="74"/>
      <c r="N84" s="71"/>
      <c r="O84" s="65">
        <v>4.6087962962962963E-2</v>
      </c>
      <c r="P84" s="38">
        <v>36</v>
      </c>
      <c r="Q84" s="72"/>
      <c r="R84" s="71"/>
      <c r="S84" s="72"/>
      <c r="T84" s="71"/>
      <c r="U84" s="75"/>
      <c r="V84" s="61">
        <v>36</v>
      </c>
      <c r="W84" s="71"/>
      <c r="X84" s="71"/>
      <c r="Y84" s="71"/>
      <c r="Z84" s="87">
        <f>SUM(U84:X84)-Y84</f>
        <v>36</v>
      </c>
      <c r="AA84" s="38">
        <v>78</v>
      </c>
      <c r="AB84" s="74"/>
      <c r="AC84" s="71"/>
      <c r="AD84" s="65">
        <v>4.6087962962962963E-2</v>
      </c>
      <c r="AE84" s="38">
        <v>21</v>
      </c>
      <c r="AF84" s="72"/>
      <c r="AG84" s="71"/>
      <c r="AH84" s="72"/>
      <c r="AI84" s="71"/>
      <c r="AJ84" s="75"/>
      <c r="AK84" s="61">
        <v>21</v>
      </c>
      <c r="AL84" s="71"/>
      <c r="AM84" s="71"/>
      <c r="AN84" s="71"/>
      <c r="AO84" s="124"/>
      <c r="AP84" s="76">
        <f>(SUM(AJ84:AM84)-AN84)+AO84</f>
        <v>21</v>
      </c>
      <c r="AQ84" s="38">
        <v>33</v>
      </c>
    </row>
    <row r="85" spans="1:43">
      <c r="A85" s="38">
        <v>79</v>
      </c>
      <c r="B85" s="168" t="s">
        <v>561</v>
      </c>
      <c r="C85" s="163" t="s">
        <v>510</v>
      </c>
      <c r="D85" s="45">
        <v>1986</v>
      </c>
      <c r="E85" s="164" t="s">
        <v>446</v>
      </c>
      <c r="F85" s="165" t="s">
        <v>163</v>
      </c>
      <c r="G85" s="71"/>
      <c r="H85" s="71"/>
      <c r="I85" s="61">
        <v>1</v>
      </c>
      <c r="J85" s="71"/>
      <c r="K85" s="157">
        <f>SUM(G85:J85)</f>
        <v>1</v>
      </c>
      <c r="L85" s="71"/>
      <c r="M85" s="74"/>
      <c r="N85" s="71"/>
      <c r="O85" s="72"/>
      <c r="P85" s="71"/>
      <c r="Q85" s="65">
        <v>4.7569444444444442E-2</v>
      </c>
      <c r="R85" s="38">
        <v>38</v>
      </c>
      <c r="S85" s="72"/>
      <c r="T85" s="71"/>
      <c r="U85" s="75"/>
      <c r="V85" s="71"/>
      <c r="W85" s="61">
        <v>38</v>
      </c>
      <c r="X85" s="71"/>
      <c r="Y85" s="71"/>
      <c r="Z85" s="87">
        <f>SUM(U85:X85)-Y85</f>
        <v>38</v>
      </c>
      <c r="AA85" s="38">
        <v>79</v>
      </c>
      <c r="AB85" s="74"/>
      <c r="AC85" s="71"/>
      <c r="AD85" s="72"/>
      <c r="AE85" s="71"/>
      <c r="AF85" s="72"/>
      <c r="AG85" s="71"/>
      <c r="AH85" s="72"/>
      <c r="AI85" s="71"/>
      <c r="AJ85" s="75"/>
      <c r="AK85" s="71"/>
      <c r="AL85" s="71"/>
      <c r="AM85" s="71"/>
      <c r="AN85" s="71"/>
      <c r="AO85" s="124"/>
      <c r="AP85" s="76">
        <f>SUM(AJ85:AO85)</f>
        <v>0</v>
      </c>
      <c r="AQ85" s="71"/>
    </row>
    <row r="86" spans="1:43">
      <c r="A86" s="38">
        <v>80</v>
      </c>
      <c r="B86" s="168" t="s">
        <v>562</v>
      </c>
      <c r="C86" s="160" t="s">
        <v>455</v>
      </c>
      <c r="D86" s="45">
        <v>1987</v>
      </c>
      <c r="E86" s="164" t="s">
        <v>446</v>
      </c>
      <c r="F86" s="54" t="s">
        <v>41</v>
      </c>
      <c r="G86" s="71"/>
      <c r="H86" s="61">
        <v>1</v>
      </c>
      <c r="I86" s="71"/>
      <c r="J86" s="71"/>
      <c r="K86" s="157">
        <f>SUM(G86:J86)</f>
        <v>1</v>
      </c>
      <c r="L86" s="71"/>
      <c r="M86" s="74"/>
      <c r="N86" s="71"/>
      <c r="O86" s="65">
        <v>4.8622685185185179E-2</v>
      </c>
      <c r="P86" s="38">
        <v>38</v>
      </c>
      <c r="Q86" s="72"/>
      <c r="R86" s="71"/>
      <c r="S86" s="72"/>
      <c r="T86" s="71"/>
      <c r="U86" s="75"/>
      <c r="V86" s="61">
        <v>38</v>
      </c>
      <c r="W86" s="71"/>
      <c r="X86" s="71"/>
      <c r="Y86" s="71"/>
      <c r="Z86" s="87">
        <f>SUM(U86:X86)-Y86</f>
        <v>38</v>
      </c>
      <c r="AA86" s="38">
        <v>80</v>
      </c>
      <c r="AB86" s="74"/>
      <c r="AC86" s="71"/>
      <c r="AD86" s="72"/>
      <c r="AE86" s="71"/>
      <c r="AF86" s="72"/>
      <c r="AG86" s="71"/>
      <c r="AH86" s="72"/>
      <c r="AI86" s="71"/>
      <c r="AJ86" s="75"/>
      <c r="AK86" s="71"/>
      <c r="AL86" s="71"/>
      <c r="AM86" s="71"/>
      <c r="AN86" s="71"/>
      <c r="AO86" s="124"/>
      <c r="AP86" s="76">
        <f>SUM(AJ86:AO86)</f>
        <v>0</v>
      </c>
      <c r="AQ86" s="71"/>
    </row>
    <row r="87" spans="1:43">
      <c r="A87" s="38">
        <v>81</v>
      </c>
      <c r="B87" s="168" t="s">
        <v>563</v>
      </c>
      <c r="C87" s="160" t="s">
        <v>522</v>
      </c>
      <c r="D87" s="45">
        <v>1997</v>
      </c>
      <c r="E87" s="161" t="s">
        <v>441</v>
      </c>
      <c r="F87" s="54" t="s">
        <v>189</v>
      </c>
      <c r="G87" s="61">
        <v>1</v>
      </c>
      <c r="H87" s="79"/>
      <c r="I87" s="71"/>
      <c r="J87" s="71"/>
      <c r="K87" s="157">
        <f>SUM(G87:J87)</f>
        <v>1</v>
      </c>
      <c r="L87" s="71"/>
      <c r="M87" s="64">
        <v>4.1192129629629634E-2</v>
      </c>
      <c r="N87" s="38">
        <v>38</v>
      </c>
      <c r="O87" s="72"/>
      <c r="P87" s="71"/>
      <c r="Q87" s="72"/>
      <c r="R87" s="71"/>
      <c r="S87" s="72"/>
      <c r="T87" s="71"/>
      <c r="U87" s="66">
        <v>38</v>
      </c>
      <c r="V87" s="71"/>
      <c r="W87" s="71"/>
      <c r="X87" s="71"/>
      <c r="Y87" s="71"/>
      <c r="Z87" s="87">
        <f>SUM(U87:X87)-Y87</f>
        <v>38</v>
      </c>
      <c r="AA87" s="38">
        <v>81</v>
      </c>
      <c r="AB87" s="74"/>
      <c r="AC87" s="71"/>
      <c r="AD87" s="72"/>
      <c r="AE87" s="71"/>
      <c r="AF87" s="72"/>
      <c r="AG87" s="71"/>
      <c r="AH87" s="72"/>
      <c r="AI87" s="71"/>
      <c r="AJ87" s="75"/>
      <c r="AK87" s="71"/>
      <c r="AL87" s="71"/>
      <c r="AM87" s="71"/>
      <c r="AN87" s="71"/>
      <c r="AO87" s="124"/>
      <c r="AP87" s="76">
        <f>SUM(AJ87:AO87)</f>
        <v>0</v>
      </c>
      <c r="AQ87" s="71"/>
    </row>
    <row r="88" spans="1:43">
      <c r="A88" s="38">
        <v>82</v>
      </c>
      <c r="B88" s="168" t="s">
        <v>564</v>
      </c>
      <c r="C88" s="160" t="s">
        <v>470</v>
      </c>
      <c r="D88" s="45">
        <v>1977</v>
      </c>
      <c r="E88" s="161" t="s">
        <v>444</v>
      </c>
      <c r="F88" s="54" t="s">
        <v>189</v>
      </c>
      <c r="G88" s="61">
        <v>1</v>
      </c>
      <c r="H88" s="71"/>
      <c r="I88" s="71"/>
      <c r="J88" s="71"/>
      <c r="K88" s="157">
        <f>SUM(G88:J88)</f>
        <v>1</v>
      </c>
      <c r="L88" s="71"/>
      <c r="M88" s="64">
        <v>4.1192129629629634E-2</v>
      </c>
      <c r="N88" s="38">
        <v>39</v>
      </c>
      <c r="O88" s="72"/>
      <c r="P88" s="71"/>
      <c r="Q88" s="72"/>
      <c r="R88" s="71"/>
      <c r="S88" s="72"/>
      <c r="T88" s="71"/>
      <c r="U88" s="66">
        <v>39</v>
      </c>
      <c r="V88" s="71"/>
      <c r="W88" s="71"/>
      <c r="X88" s="71"/>
      <c r="Y88" s="71"/>
      <c r="Z88" s="87">
        <f>SUM(U88:X88)-Y88</f>
        <v>39</v>
      </c>
      <c r="AA88" s="38">
        <v>82</v>
      </c>
      <c r="AB88" s="74"/>
      <c r="AC88" s="71"/>
      <c r="AD88" s="72"/>
      <c r="AE88" s="71"/>
      <c r="AF88" s="72"/>
      <c r="AG88" s="71"/>
      <c r="AH88" s="72"/>
      <c r="AI88" s="71"/>
      <c r="AJ88" s="75"/>
      <c r="AK88" s="71"/>
      <c r="AL88" s="71"/>
      <c r="AM88" s="71"/>
      <c r="AN88" s="71"/>
      <c r="AO88" s="124"/>
      <c r="AP88" s="76">
        <f>SUM(AJ88:AO88)</f>
        <v>0</v>
      </c>
      <c r="AQ88" s="71"/>
    </row>
    <row r="89" spans="1:43">
      <c r="A89" s="38">
        <v>83</v>
      </c>
      <c r="B89" s="168" t="s">
        <v>565</v>
      </c>
      <c r="C89" s="163" t="s">
        <v>496</v>
      </c>
      <c r="D89" s="45">
        <v>1976</v>
      </c>
      <c r="E89" s="164" t="s">
        <v>444</v>
      </c>
      <c r="F89" s="165" t="s">
        <v>61</v>
      </c>
      <c r="G89" s="71"/>
      <c r="H89" s="71"/>
      <c r="I89" s="61">
        <v>1</v>
      </c>
      <c r="J89" s="71"/>
      <c r="K89" s="157">
        <f>SUM(G89:J89)</f>
        <v>1</v>
      </c>
      <c r="L89" s="32">
        <v>1</v>
      </c>
      <c r="M89" s="74"/>
      <c r="N89" s="71"/>
      <c r="O89" s="72"/>
      <c r="P89" s="71"/>
      <c r="Q89" s="65">
        <v>4.9305555555555554E-2</v>
      </c>
      <c r="R89" s="38">
        <v>39</v>
      </c>
      <c r="S89" s="72"/>
      <c r="T89" s="71"/>
      <c r="U89" s="75"/>
      <c r="V89" s="71"/>
      <c r="W89" s="61">
        <v>39</v>
      </c>
      <c r="X89" s="71"/>
      <c r="Y89" s="71"/>
      <c r="Z89" s="87">
        <f>SUM(U89:X89)-Y89</f>
        <v>39</v>
      </c>
      <c r="AA89" s="38">
        <v>83</v>
      </c>
      <c r="AB89" s="74"/>
      <c r="AC89" s="71"/>
      <c r="AD89" s="72"/>
      <c r="AE89" s="71"/>
      <c r="AF89" s="65">
        <v>4.9305555555555554E-2</v>
      </c>
      <c r="AG89" s="38">
        <v>20</v>
      </c>
      <c r="AH89" s="72"/>
      <c r="AI89" s="71"/>
      <c r="AJ89" s="75"/>
      <c r="AK89" s="71"/>
      <c r="AL89" s="61">
        <v>20</v>
      </c>
      <c r="AM89" s="71"/>
      <c r="AN89" s="71"/>
      <c r="AO89" s="124"/>
      <c r="AP89" s="76">
        <f>(SUM(AJ89:AM89)-AN89)+AO89</f>
        <v>20</v>
      </c>
      <c r="AQ89" s="38">
        <v>32</v>
      </c>
    </row>
    <row r="90" spans="1:43">
      <c r="A90" s="38">
        <v>84</v>
      </c>
      <c r="B90" s="168" t="s">
        <v>420</v>
      </c>
      <c r="C90" s="163" t="s">
        <v>455</v>
      </c>
      <c r="D90" s="45">
        <v>1974</v>
      </c>
      <c r="E90" s="164" t="s">
        <v>444</v>
      </c>
      <c r="F90" s="165" t="s">
        <v>533</v>
      </c>
      <c r="G90" s="71"/>
      <c r="H90" s="71"/>
      <c r="I90" s="61">
        <v>1</v>
      </c>
      <c r="J90" s="71"/>
      <c r="K90" s="157">
        <f>SUM(G90:J90)</f>
        <v>1</v>
      </c>
      <c r="L90" s="32">
        <v>1</v>
      </c>
      <c r="M90" s="74"/>
      <c r="N90" s="71"/>
      <c r="O90" s="72"/>
      <c r="P90" s="71"/>
      <c r="Q90" s="65">
        <v>4.9305555555555554E-2</v>
      </c>
      <c r="R90" s="38">
        <v>40</v>
      </c>
      <c r="S90" s="72"/>
      <c r="T90" s="71"/>
      <c r="U90" s="75"/>
      <c r="V90" s="71"/>
      <c r="W90" s="61">
        <v>40</v>
      </c>
      <c r="X90" s="71"/>
      <c r="Y90" s="71"/>
      <c r="Z90" s="87">
        <f>SUM(U90:X90)-Y90</f>
        <v>40</v>
      </c>
      <c r="AA90" s="38">
        <v>84</v>
      </c>
      <c r="AB90" s="74"/>
      <c r="AC90" s="71"/>
      <c r="AD90" s="72"/>
      <c r="AE90" s="71"/>
      <c r="AF90" s="65">
        <v>4.9305555555555554E-2</v>
      </c>
      <c r="AG90" s="38">
        <v>21</v>
      </c>
      <c r="AH90" s="72"/>
      <c r="AI90" s="71"/>
      <c r="AJ90" s="75"/>
      <c r="AK90" s="71"/>
      <c r="AL90" s="61">
        <v>21</v>
      </c>
      <c r="AM90" s="71"/>
      <c r="AN90" s="71"/>
      <c r="AO90" s="124"/>
      <c r="AP90" s="76">
        <f>(SUM(AJ90:AM90)-AN90)+AO90</f>
        <v>21</v>
      </c>
      <c r="AQ90" s="38">
        <v>34</v>
      </c>
    </row>
    <row r="91" spans="1:43">
      <c r="A91" s="38">
        <v>85</v>
      </c>
      <c r="B91" s="168" t="s">
        <v>566</v>
      </c>
      <c r="C91" s="160" t="s">
        <v>567</v>
      </c>
      <c r="D91" s="45">
        <v>1963</v>
      </c>
      <c r="E91" s="161" t="s">
        <v>474</v>
      </c>
      <c r="F91" s="54" t="s">
        <v>386</v>
      </c>
      <c r="G91" s="61">
        <v>1</v>
      </c>
      <c r="H91" s="71"/>
      <c r="I91" s="71"/>
      <c r="J91" s="71"/>
      <c r="K91" s="157">
        <f>SUM(G91:J91)</f>
        <v>1</v>
      </c>
      <c r="L91" s="71"/>
      <c r="M91" s="64">
        <v>4.148148148148148E-2</v>
      </c>
      <c r="N91" s="38">
        <v>40</v>
      </c>
      <c r="O91" s="72"/>
      <c r="P91" s="71"/>
      <c r="Q91" s="72"/>
      <c r="R91" s="71"/>
      <c r="S91" s="72"/>
      <c r="T91" s="71"/>
      <c r="U91" s="66">
        <v>40</v>
      </c>
      <c r="V91" s="71"/>
      <c r="W91" s="71"/>
      <c r="X91" s="71"/>
      <c r="Y91" s="71"/>
      <c r="Z91" s="87">
        <f>SUM(U91:X91)-Y91</f>
        <v>40</v>
      </c>
      <c r="AA91" s="38">
        <v>85</v>
      </c>
      <c r="AB91" s="74"/>
      <c r="AC91" s="71"/>
      <c r="AD91" s="72"/>
      <c r="AE91" s="71"/>
      <c r="AF91" s="72"/>
      <c r="AG91" s="71"/>
      <c r="AH91" s="72"/>
      <c r="AI91" s="71"/>
      <c r="AJ91" s="75"/>
      <c r="AK91" s="71"/>
      <c r="AL91" s="71"/>
      <c r="AM91" s="71"/>
      <c r="AN91" s="71"/>
      <c r="AO91" s="124"/>
      <c r="AP91" s="76">
        <f>SUM(AJ91:AO91)</f>
        <v>0</v>
      </c>
      <c r="AQ91" s="71"/>
    </row>
    <row r="92" spans="1:43">
      <c r="A92" s="38">
        <v>86</v>
      </c>
      <c r="B92" s="168" t="s">
        <v>568</v>
      </c>
      <c r="C92" s="163" t="s">
        <v>472</v>
      </c>
      <c r="D92" s="45">
        <v>1975</v>
      </c>
      <c r="E92" s="164" t="s">
        <v>444</v>
      </c>
      <c r="F92" s="165" t="s">
        <v>229</v>
      </c>
      <c r="G92" s="71"/>
      <c r="H92" s="71"/>
      <c r="I92" s="61">
        <v>1</v>
      </c>
      <c r="J92" s="71"/>
      <c r="K92" s="157">
        <f>SUM(G92:J92)</f>
        <v>1</v>
      </c>
      <c r="L92" s="32">
        <v>1</v>
      </c>
      <c r="M92" s="74"/>
      <c r="N92" s="71"/>
      <c r="O92" s="72"/>
      <c r="P92" s="71"/>
      <c r="Q92" s="65">
        <v>4.9629629629629635E-2</v>
      </c>
      <c r="R92" s="38">
        <v>41</v>
      </c>
      <c r="S92" s="72"/>
      <c r="T92" s="71"/>
      <c r="U92" s="75"/>
      <c r="V92" s="71"/>
      <c r="W92" s="61">
        <v>41</v>
      </c>
      <c r="X92" s="71"/>
      <c r="Y92" s="71"/>
      <c r="Z92" s="87">
        <f>SUM(U92:X92)-Y92</f>
        <v>41</v>
      </c>
      <c r="AA92" s="38">
        <v>86</v>
      </c>
      <c r="AB92" s="74"/>
      <c r="AC92" s="71"/>
      <c r="AD92" s="72"/>
      <c r="AE92" s="71"/>
      <c r="AF92" s="65">
        <v>4.9629629629629635E-2</v>
      </c>
      <c r="AG92" s="38">
        <v>22</v>
      </c>
      <c r="AH92" s="72"/>
      <c r="AI92" s="71"/>
      <c r="AJ92" s="75"/>
      <c r="AK92" s="71"/>
      <c r="AL92" s="61">
        <v>22</v>
      </c>
      <c r="AM92" s="71"/>
      <c r="AN92" s="71"/>
      <c r="AO92" s="124"/>
      <c r="AP92" s="76">
        <f>(SUM(AJ92:AM92)-AN92)+AO92</f>
        <v>22</v>
      </c>
      <c r="AQ92" s="38">
        <v>35</v>
      </c>
    </row>
    <row r="93" spans="1:43">
      <c r="A93" s="38">
        <v>87</v>
      </c>
      <c r="B93" s="168" t="s">
        <v>478</v>
      </c>
      <c r="C93" s="163" t="s">
        <v>569</v>
      </c>
      <c r="D93" s="45">
        <v>1997</v>
      </c>
      <c r="E93" s="161" t="s">
        <v>441</v>
      </c>
      <c r="F93" s="94" t="s">
        <v>76</v>
      </c>
      <c r="G93" s="61">
        <v>1</v>
      </c>
      <c r="H93" s="71"/>
      <c r="I93" s="71"/>
      <c r="J93" s="71"/>
      <c r="K93" s="157">
        <f>SUM(G93:J93)</f>
        <v>1</v>
      </c>
      <c r="L93" s="32">
        <v>1</v>
      </c>
      <c r="M93" s="64">
        <v>4.1689814814814818E-2</v>
      </c>
      <c r="N93" s="38">
        <v>42</v>
      </c>
      <c r="O93" s="72"/>
      <c r="P93" s="71"/>
      <c r="Q93" s="72"/>
      <c r="R93" s="71"/>
      <c r="S93" s="72"/>
      <c r="T93" s="71"/>
      <c r="U93" s="66">
        <v>42</v>
      </c>
      <c r="V93" s="71"/>
      <c r="W93" s="71"/>
      <c r="X93" s="71"/>
      <c r="Y93" s="71"/>
      <c r="Z93" s="87">
        <f>SUM(U93:X93)-Y93</f>
        <v>42</v>
      </c>
      <c r="AA93" s="38">
        <v>87</v>
      </c>
      <c r="AB93" s="64">
        <v>4.1689814814814818E-2</v>
      </c>
      <c r="AC93" s="38">
        <v>15</v>
      </c>
      <c r="AD93" s="72"/>
      <c r="AE93" s="71"/>
      <c r="AF93" s="72"/>
      <c r="AG93" s="71"/>
      <c r="AH93" s="72"/>
      <c r="AI93" s="71"/>
      <c r="AJ93" s="66">
        <v>15</v>
      </c>
      <c r="AK93" s="71"/>
      <c r="AL93" s="71"/>
      <c r="AM93" s="71"/>
      <c r="AN93" s="71"/>
      <c r="AO93" s="124"/>
      <c r="AP93" s="76">
        <f>(SUM(AJ93:AM93)-AN93)+AO93</f>
        <v>15</v>
      </c>
      <c r="AQ93" s="38">
        <v>27</v>
      </c>
    </row>
    <row r="94" spans="1:43">
      <c r="A94" s="38">
        <v>88</v>
      </c>
      <c r="B94" s="168" t="s">
        <v>176</v>
      </c>
      <c r="C94" s="160" t="s">
        <v>570</v>
      </c>
      <c r="D94" s="45">
        <v>1997</v>
      </c>
      <c r="E94" s="161" t="s">
        <v>441</v>
      </c>
      <c r="F94" s="54" t="s">
        <v>4</v>
      </c>
      <c r="G94" s="61">
        <v>1</v>
      </c>
      <c r="H94" s="71"/>
      <c r="I94" s="71"/>
      <c r="J94" s="71"/>
      <c r="K94" s="157">
        <f>SUM(G94:J94)</f>
        <v>1</v>
      </c>
      <c r="L94" s="32">
        <v>1</v>
      </c>
      <c r="M94" s="64">
        <v>4.3009259259259254E-2</v>
      </c>
      <c r="N94" s="38">
        <v>43</v>
      </c>
      <c r="O94" s="72"/>
      <c r="P94" s="71"/>
      <c r="Q94" s="72"/>
      <c r="R94" s="71"/>
      <c r="S94" s="72"/>
      <c r="T94" s="71"/>
      <c r="U94" s="66">
        <v>43</v>
      </c>
      <c r="V94" s="71"/>
      <c r="W94" s="71"/>
      <c r="X94" s="71"/>
      <c r="Y94" s="71"/>
      <c r="Z94" s="87">
        <f>SUM(U94:X94)-Y94</f>
        <v>43</v>
      </c>
      <c r="AA94" s="38">
        <v>88</v>
      </c>
      <c r="AB94" s="64">
        <v>4.3009259259259254E-2</v>
      </c>
      <c r="AC94" s="38">
        <v>16</v>
      </c>
      <c r="AD94" s="72"/>
      <c r="AE94" s="71"/>
      <c r="AF94" s="72"/>
      <c r="AG94" s="71"/>
      <c r="AH94" s="72"/>
      <c r="AI94" s="71"/>
      <c r="AJ94" s="66">
        <v>16</v>
      </c>
      <c r="AK94" s="71"/>
      <c r="AL94" s="71"/>
      <c r="AM94" s="71"/>
      <c r="AN94" s="71"/>
      <c r="AO94" s="124"/>
      <c r="AP94" s="76">
        <f>(SUM(AJ94:AM94)-AN94)+AO94</f>
        <v>16</v>
      </c>
      <c r="AQ94" s="38">
        <v>28</v>
      </c>
    </row>
    <row r="95" spans="1:43">
      <c r="A95" s="38">
        <v>89</v>
      </c>
      <c r="B95" s="168" t="s">
        <v>35</v>
      </c>
      <c r="C95" s="160" t="s">
        <v>571</v>
      </c>
      <c r="D95" s="45">
        <v>1992</v>
      </c>
      <c r="E95" s="161" t="s">
        <v>446</v>
      </c>
      <c r="F95" s="54" t="s">
        <v>4</v>
      </c>
      <c r="G95" s="61">
        <v>1</v>
      </c>
      <c r="H95" s="71"/>
      <c r="I95" s="71"/>
      <c r="J95" s="71"/>
      <c r="K95" s="157">
        <f>SUM(G95:J95)</f>
        <v>1</v>
      </c>
      <c r="L95" s="32">
        <v>1</v>
      </c>
      <c r="M95" s="64">
        <v>4.4004629629629623E-2</v>
      </c>
      <c r="N95" s="38">
        <v>45</v>
      </c>
      <c r="O95" s="72"/>
      <c r="P95" s="71"/>
      <c r="Q95" s="72"/>
      <c r="R95" s="71"/>
      <c r="S95" s="72"/>
      <c r="T95" s="71"/>
      <c r="U95" s="66">
        <v>45</v>
      </c>
      <c r="V95" s="71"/>
      <c r="W95" s="71"/>
      <c r="X95" s="71"/>
      <c r="Y95" s="71"/>
      <c r="Z95" s="87">
        <f>SUM(U95:X95)-Y95</f>
        <v>45</v>
      </c>
      <c r="AA95" s="38">
        <v>89</v>
      </c>
      <c r="AB95" s="64">
        <v>4.4004629629629623E-2</v>
      </c>
      <c r="AC95" s="38">
        <v>17</v>
      </c>
      <c r="AD95" s="72"/>
      <c r="AE95" s="71"/>
      <c r="AF95" s="72"/>
      <c r="AG95" s="71"/>
      <c r="AH95" s="72"/>
      <c r="AI95" s="71"/>
      <c r="AJ95" s="66">
        <v>17</v>
      </c>
      <c r="AK95" s="71"/>
      <c r="AL95" s="71"/>
      <c r="AM95" s="71"/>
      <c r="AN95" s="71"/>
      <c r="AO95" s="124"/>
      <c r="AP95" s="76">
        <f>(SUM(AJ95:AM95)-AN95)+AO95</f>
        <v>17</v>
      </c>
      <c r="AQ95" s="38">
        <v>29</v>
      </c>
    </row>
    <row r="96" spans="1:43">
      <c r="A96" s="38">
        <v>90</v>
      </c>
      <c r="B96" s="168" t="s">
        <v>398</v>
      </c>
      <c r="C96" s="160" t="s">
        <v>572</v>
      </c>
      <c r="D96" s="45">
        <v>1976</v>
      </c>
      <c r="E96" s="161" t="s">
        <v>444</v>
      </c>
      <c r="F96" s="54" t="s">
        <v>399</v>
      </c>
      <c r="G96" s="61">
        <v>1</v>
      </c>
      <c r="H96" s="71"/>
      <c r="I96" s="71"/>
      <c r="J96" s="71"/>
      <c r="K96" s="157">
        <f>SUM(G96:J96)</f>
        <v>1</v>
      </c>
      <c r="L96" s="84"/>
      <c r="M96" s="64">
        <v>4.4594907407407409E-2</v>
      </c>
      <c r="N96" s="38">
        <v>46</v>
      </c>
      <c r="O96" s="72"/>
      <c r="P96" s="71"/>
      <c r="Q96" s="72"/>
      <c r="R96" s="71"/>
      <c r="S96" s="72"/>
      <c r="T96" s="71"/>
      <c r="U96" s="66">
        <v>46</v>
      </c>
      <c r="V96" s="71"/>
      <c r="W96" s="71"/>
      <c r="X96" s="71"/>
      <c r="Y96" s="71"/>
      <c r="Z96" s="87">
        <f>SUM(U96:X96)-Y96</f>
        <v>46</v>
      </c>
      <c r="AA96" s="38">
        <v>90</v>
      </c>
      <c r="AB96" s="74"/>
      <c r="AC96" s="71"/>
      <c r="AD96" s="72"/>
      <c r="AE96" s="71"/>
      <c r="AF96" s="72"/>
      <c r="AG96" s="71"/>
      <c r="AH96" s="72"/>
      <c r="AI96" s="71"/>
      <c r="AJ96" s="75"/>
      <c r="AK96" s="71"/>
      <c r="AL96" s="71"/>
      <c r="AM96" s="71"/>
      <c r="AN96" s="71"/>
      <c r="AO96" s="124"/>
      <c r="AP96" s="76">
        <f>SUM(AJ96:AO96)</f>
        <v>0</v>
      </c>
      <c r="AQ96" s="71"/>
    </row>
    <row r="97" spans="1:43">
      <c r="A97" s="38">
        <v>91</v>
      </c>
      <c r="B97" s="168" t="s">
        <v>539</v>
      </c>
      <c r="C97" s="160" t="s">
        <v>573</v>
      </c>
      <c r="D97" s="45">
        <v>1986</v>
      </c>
      <c r="E97" s="161" t="s">
        <v>446</v>
      </c>
      <c r="F97" s="54" t="s">
        <v>574</v>
      </c>
      <c r="G97" s="61">
        <v>1</v>
      </c>
      <c r="H97" s="71"/>
      <c r="I97" s="71"/>
      <c r="J97" s="71"/>
      <c r="K97" s="157">
        <f>SUM(G97:J97)</f>
        <v>1</v>
      </c>
      <c r="L97" s="32">
        <v>1</v>
      </c>
      <c r="M97" s="64">
        <v>4.538194444444444E-2</v>
      </c>
      <c r="N97" s="38">
        <v>47</v>
      </c>
      <c r="O97" s="72"/>
      <c r="P97" s="71"/>
      <c r="Q97" s="72"/>
      <c r="R97" s="71"/>
      <c r="S97" s="72"/>
      <c r="T97" s="71"/>
      <c r="U97" s="66">
        <v>47</v>
      </c>
      <c r="V97" s="71"/>
      <c r="W97" s="71"/>
      <c r="X97" s="71"/>
      <c r="Y97" s="71"/>
      <c r="Z97" s="87">
        <f>SUM(U97:X97)-Y97</f>
        <v>47</v>
      </c>
      <c r="AA97" s="38">
        <v>91</v>
      </c>
      <c r="AB97" s="64">
        <v>4.538194444444444E-2</v>
      </c>
      <c r="AC97" s="38">
        <v>18</v>
      </c>
      <c r="AD97" s="72"/>
      <c r="AE97" s="71"/>
      <c r="AF97" s="72"/>
      <c r="AG97" s="71"/>
      <c r="AH97" s="72"/>
      <c r="AI97" s="71"/>
      <c r="AJ97" s="66">
        <v>18</v>
      </c>
      <c r="AK97" s="71"/>
      <c r="AL97" s="71"/>
      <c r="AM97" s="71"/>
      <c r="AN97" s="71"/>
      <c r="AO97" s="124"/>
      <c r="AP97" s="76">
        <f>(SUM(AJ97:AM97)-AN97)+AO97</f>
        <v>18</v>
      </c>
      <c r="AQ97" s="38">
        <v>31</v>
      </c>
    </row>
    <row r="98" spans="1:43">
      <c r="A98" s="38">
        <v>92</v>
      </c>
      <c r="B98" s="168" t="s">
        <v>406</v>
      </c>
      <c r="C98" s="160" t="s">
        <v>455</v>
      </c>
      <c r="D98" s="45">
        <v>1970</v>
      </c>
      <c r="E98" s="161" t="s">
        <v>465</v>
      </c>
      <c r="F98" s="54" t="s">
        <v>41</v>
      </c>
      <c r="G98" s="61">
        <v>1</v>
      </c>
      <c r="H98" s="71"/>
      <c r="I98" s="71"/>
      <c r="J98" s="71"/>
      <c r="K98" s="157">
        <f>SUM(G98:J98)</f>
        <v>1</v>
      </c>
      <c r="L98" s="71"/>
      <c r="M98" s="64">
        <v>4.7233796296296295E-2</v>
      </c>
      <c r="N98" s="38">
        <v>49</v>
      </c>
      <c r="O98" s="72"/>
      <c r="P98" s="71"/>
      <c r="Q98" s="72"/>
      <c r="R98" s="71"/>
      <c r="S98" s="72"/>
      <c r="T98" s="71"/>
      <c r="U98" s="66">
        <v>49</v>
      </c>
      <c r="V98" s="71"/>
      <c r="W98" s="71"/>
      <c r="X98" s="71"/>
      <c r="Y98" s="71"/>
      <c r="Z98" s="87">
        <f>SUM(U98:X98)-Y98</f>
        <v>49</v>
      </c>
      <c r="AA98" s="38">
        <v>92</v>
      </c>
      <c r="AB98" s="74"/>
      <c r="AC98" s="71"/>
      <c r="AD98" s="72"/>
      <c r="AE98" s="71"/>
      <c r="AF98" s="72"/>
      <c r="AG98" s="71"/>
      <c r="AH98" s="72"/>
      <c r="AI98" s="71"/>
      <c r="AJ98" s="75"/>
      <c r="AK98" s="71"/>
      <c r="AL98" s="71"/>
      <c r="AM98" s="71"/>
      <c r="AN98" s="71"/>
      <c r="AO98" s="124"/>
      <c r="AP98" s="76">
        <f>SUM(AJ98:AO98)</f>
        <v>0</v>
      </c>
      <c r="AQ98" s="71"/>
    </row>
    <row r="99" spans="1:43">
      <c r="A99" s="169"/>
      <c r="B99" s="170"/>
      <c r="C99" s="171"/>
      <c r="D99" s="172"/>
      <c r="E99" s="173"/>
      <c r="F99" s="173"/>
      <c r="G99" s="169"/>
      <c r="H99" s="169"/>
      <c r="I99" s="169"/>
      <c r="J99" s="169"/>
      <c r="K99" s="174"/>
      <c r="L99" s="169"/>
      <c r="M99" s="175"/>
      <c r="N99" s="169"/>
      <c r="O99" s="175"/>
      <c r="P99" s="169"/>
      <c r="Q99" s="175"/>
      <c r="R99" s="169"/>
      <c r="S99" s="175"/>
      <c r="T99" s="169"/>
    </row>
    <row r="100" spans="1:43" ht="23.4">
      <c r="A100" s="104" t="s">
        <v>575</v>
      </c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6"/>
    </row>
    <row r="101" spans="1:43">
      <c r="A101" s="176"/>
      <c r="B101" s="177"/>
      <c r="C101" s="178"/>
      <c r="D101" s="179"/>
      <c r="E101" s="180"/>
      <c r="F101" s="180"/>
      <c r="G101" s="176"/>
      <c r="H101" s="176"/>
      <c r="I101" s="176"/>
      <c r="J101" s="176"/>
      <c r="K101" s="181"/>
      <c r="L101" s="176"/>
      <c r="M101" s="182"/>
      <c r="N101" s="176"/>
      <c r="O101" s="182"/>
      <c r="P101" s="176"/>
      <c r="Q101" s="182"/>
      <c r="R101" s="176"/>
      <c r="S101" s="182"/>
      <c r="T101" s="176"/>
    </row>
    <row r="102" spans="1:43" ht="17.399999999999999">
      <c r="G102" s="4"/>
      <c r="H102" s="4"/>
      <c r="I102" s="4"/>
      <c r="J102" s="4"/>
      <c r="M102" s="12" t="s">
        <v>576</v>
      </c>
      <c r="N102" s="12"/>
      <c r="O102" s="12"/>
      <c r="P102" s="12"/>
      <c r="Q102" s="12"/>
      <c r="R102" s="12"/>
      <c r="S102" s="12"/>
      <c r="T102" s="12"/>
      <c r="U102" s="13"/>
      <c r="V102" s="13"/>
      <c r="W102" s="13"/>
      <c r="X102" s="13"/>
      <c r="Y102" s="13"/>
      <c r="Z102" s="13"/>
      <c r="AA102" s="13"/>
      <c r="AB102" s="12" t="s">
        <v>577</v>
      </c>
      <c r="AC102" s="12"/>
      <c r="AD102" s="12"/>
      <c r="AE102" s="12"/>
      <c r="AF102" s="12"/>
      <c r="AG102" s="12"/>
      <c r="AH102" s="12"/>
      <c r="AI102" s="12"/>
      <c r="AJ102" s="13"/>
      <c r="AK102" s="13"/>
      <c r="AL102" s="13"/>
      <c r="AM102" s="13"/>
      <c r="AN102" s="13"/>
      <c r="AO102" s="13"/>
      <c r="AP102" s="13"/>
      <c r="AQ102" s="13"/>
    </row>
    <row r="103" spans="1:43" ht="23.4" thickBot="1">
      <c r="A103" s="14" t="s">
        <v>578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M103" s="26" t="s">
        <v>4</v>
      </c>
      <c r="N103" s="27"/>
      <c r="O103" s="26" t="s">
        <v>5</v>
      </c>
      <c r="P103" s="27"/>
      <c r="Q103" s="26" t="s">
        <v>6</v>
      </c>
      <c r="R103" s="27"/>
      <c r="S103" s="26" t="s">
        <v>7</v>
      </c>
      <c r="T103" s="28"/>
      <c r="U103" s="23" t="s">
        <v>8</v>
      </c>
      <c r="V103" s="23" t="s">
        <v>5</v>
      </c>
      <c r="W103" s="23" t="s">
        <v>6</v>
      </c>
      <c r="X103" s="23" t="s">
        <v>9</v>
      </c>
      <c r="Y103" s="23"/>
      <c r="Z103" s="146"/>
      <c r="AA103" s="23"/>
      <c r="AB103" s="26" t="s">
        <v>4</v>
      </c>
      <c r="AC103" s="27"/>
      <c r="AD103" s="26" t="s">
        <v>5</v>
      </c>
      <c r="AE103" s="27"/>
      <c r="AF103" s="26" t="s">
        <v>6</v>
      </c>
      <c r="AG103" s="27"/>
      <c r="AH103" s="26" t="s">
        <v>7</v>
      </c>
      <c r="AI103" s="28"/>
      <c r="AJ103" s="23" t="s">
        <v>8</v>
      </c>
      <c r="AK103" s="23" t="s">
        <v>5</v>
      </c>
      <c r="AL103" s="23" t="s">
        <v>6</v>
      </c>
      <c r="AM103" s="23" t="s">
        <v>9</v>
      </c>
      <c r="AN103" s="23"/>
      <c r="AO103" s="23"/>
      <c r="AP103" s="147"/>
      <c r="AQ103" s="23"/>
    </row>
    <row r="104" spans="1:43" ht="23.4" thickBot="1">
      <c r="G104" s="183" t="s">
        <v>10</v>
      </c>
      <c r="H104" s="184"/>
      <c r="I104" s="184"/>
      <c r="J104" s="185"/>
      <c r="K104" s="186" t="s">
        <v>11</v>
      </c>
      <c r="L104" s="148">
        <f>SUM(L106:L264)</f>
        <v>40</v>
      </c>
      <c r="M104" s="16" t="s">
        <v>12</v>
      </c>
      <c r="N104" s="40"/>
      <c r="O104" s="16" t="s">
        <v>13</v>
      </c>
      <c r="P104" s="40"/>
      <c r="Q104" s="16" t="s">
        <v>14</v>
      </c>
      <c r="R104" s="40"/>
      <c r="S104" s="16" t="s">
        <v>15</v>
      </c>
      <c r="T104" s="41"/>
      <c r="U104" s="38" t="s">
        <v>12</v>
      </c>
      <c r="V104" s="38" t="s">
        <v>13</v>
      </c>
      <c r="W104" s="38" t="s">
        <v>14</v>
      </c>
      <c r="X104" s="38" t="s">
        <v>15</v>
      </c>
      <c r="Y104" s="38"/>
      <c r="Z104" s="149" t="s">
        <v>16</v>
      </c>
      <c r="AA104" s="23" t="s">
        <v>17</v>
      </c>
      <c r="AB104" s="16" t="s">
        <v>12</v>
      </c>
      <c r="AC104" s="40"/>
      <c r="AD104" s="16" t="s">
        <v>13</v>
      </c>
      <c r="AE104" s="40"/>
      <c r="AF104" s="16" t="s">
        <v>14</v>
      </c>
      <c r="AG104" s="40"/>
      <c r="AH104" s="16" t="s">
        <v>15</v>
      </c>
      <c r="AI104" s="41"/>
      <c r="AJ104" s="38" t="s">
        <v>12</v>
      </c>
      <c r="AK104" s="38" t="s">
        <v>13</v>
      </c>
      <c r="AL104" s="38" t="s">
        <v>14</v>
      </c>
      <c r="AM104" s="38" t="s">
        <v>15</v>
      </c>
      <c r="AN104" s="38"/>
      <c r="AO104" s="42" t="s">
        <v>579</v>
      </c>
      <c r="AP104" s="150" t="s">
        <v>16</v>
      </c>
      <c r="AQ104" s="23" t="s">
        <v>17</v>
      </c>
    </row>
    <row r="105" spans="1:43">
      <c r="A105" s="43" t="s">
        <v>19</v>
      </c>
      <c r="B105" s="151" t="s">
        <v>20</v>
      </c>
      <c r="C105" s="151" t="s">
        <v>21</v>
      </c>
      <c r="D105" s="45" t="s">
        <v>22</v>
      </c>
      <c r="E105" s="43" t="s">
        <v>23</v>
      </c>
      <c r="F105" s="43" t="s">
        <v>24</v>
      </c>
      <c r="G105" s="46" t="s">
        <v>25</v>
      </c>
      <c r="H105" s="46" t="s">
        <v>26</v>
      </c>
      <c r="I105" s="46" t="s">
        <v>27</v>
      </c>
      <c r="J105" s="46" t="s">
        <v>28</v>
      </c>
      <c r="K105" s="43" t="s">
        <v>16</v>
      </c>
      <c r="L105" s="32" t="s">
        <v>29</v>
      </c>
      <c r="M105" s="54" t="s">
        <v>30</v>
      </c>
      <c r="N105" s="54" t="s">
        <v>31</v>
      </c>
      <c r="O105" s="54" t="s">
        <v>30</v>
      </c>
      <c r="P105" s="54" t="s">
        <v>31</v>
      </c>
      <c r="Q105" s="54" t="s">
        <v>30</v>
      </c>
      <c r="R105" s="54" t="s">
        <v>31</v>
      </c>
      <c r="S105" s="54" t="s">
        <v>30</v>
      </c>
      <c r="T105" s="55" t="s">
        <v>31</v>
      </c>
      <c r="U105" s="23" t="s">
        <v>32</v>
      </c>
      <c r="V105" s="23" t="s">
        <v>32</v>
      </c>
      <c r="W105" s="23" t="s">
        <v>32</v>
      </c>
      <c r="X105" s="23" t="s">
        <v>32</v>
      </c>
      <c r="Y105" s="23"/>
      <c r="Z105" s="146" t="s">
        <v>32</v>
      </c>
      <c r="AA105" s="23" t="s">
        <v>33</v>
      </c>
      <c r="AB105" s="54" t="s">
        <v>30</v>
      </c>
      <c r="AC105" s="54" t="s">
        <v>31</v>
      </c>
      <c r="AD105" s="54" t="s">
        <v>30</v>
      </c>
      <c r="AE105" s="54" t="s">
        <v>31</v>
      </c>
      <c r="AF105" s="54" t="s">
        <v>30</v>
      </c>
      <c r="AG105" s="54" t="s">
        <v>31</v>
      </c>
      <c r="AH105" s="54" t="s">
        <v>30</v>
      </c>
      <c r="AI105" s="55" t="s">
        <v>31</v>
      </c>
      <c r="AJ105" s="23" t="s">
        <v>32</v>
      </c>
      <c r="AK105" s="23" t="s">
        <v>32</v>
      </c>
      <c r="AL105" s="23" t="s">
        <v>32</v>
      </c>
      <c r="AM105" s="23" t="s">
        <v>32</v>
      </c>
      <c r="AN105" s="23"/>
      <c r="AO105" s="56" t="s">
        <v>34</v>
      </c>
      <c r="AP105" s="147" t="s">
        <v>32</v>
      </c>
      <c r="AQ105" s="23" t="s">
        <v>33</v>
      </c>
    </row>
    <row r="106" spans="1:43">
      <c r="A106" s="38">
        <v>1</v>
      </c>
      <c r="B106" s="152" t="s">
        <v>439</v>
      </c>
      <c r="C106" s="153" t="s">
        <v>440</v>
      </c>
      <c r="D106" s="154">
        <v>1995</v>
      </c>
      <c r="E106" s="155" t="s">
        <v>441</v>
      </c>
      <c r="F106" s="156" t="s">
        <v>106</v>
      </c>
      <c r="G106" s="61">
        <v>1</v>
      </c>
      <c r="H106" s="120"/>
      <c r="I106" s="61">
        <v>1</v>
      </c>
      <c r="J106" s="70">
        <v>1</v>
      </c>
      <c r="K106" s="157">
        <f>SUM(G106:J106)</f>
        <v>3</v>
      </c>
      <c r="L106" s="120"/>
      <c r="M106" s="64">
        <v>2.5185185185185185E-2</v>
      </c>
      <c r="N106" s="38">
        <v>1</v>
      </c>
      <c r="O106" s="72"/>
      <c r="P106" s="71"/>
      <c r="Q106" s="65">
        <v>2.8738425925925928E-2</v>
      </c>
      <c r="R106" s="38">
        <v>1</v>
      </c>
      <c r="S106" s="65">
        <v>2.8900462962962961E-2</v>
      </c>
      <c r="T106" s="158">
        <v>1</v>
      </c>
      <c r="U106" s="66">
        <v>1</v>
      </c>
      <c r="V106" s="71"/>
      <c r="W106" s="61">
        <v>1</v>
      </c>
      <c r="X106" s="61">
        <v>1</v>
      </c>
      <c r="Y106" s="71"/>
      <c r="Z106" s="67">
        <f>SUM(U106:X106)-Y106</f>
        <v>3</v>
      </c>
      <c r="AA106" s="38">
        <v>1</v>
      </c>
      <c r="AB106" s="74"/>
      <c r="AC106" s="71"/>
      <c r="AD106" s="72"/>
      <c r="AE106" s="71"/>
      <c r="AF106" s="72"/>
      <c r="AG106" s="71"/>
      <c r="AH106" s="72"/>
      <c r="AI106" s="120"/>
      <c r="AJ106" s="75"/>
      <c r="AK106" s="71"/>
      <c r="AL106" s="71"/>
      <c r="AM106" s="71"/>
      <c r="AN106" s="71"/>
      <c r="AO106" s="124"/>
      <c r="AP106" s="76">
        <f>SUM(AJ106:AO106)</f>
        <v>0</v>
      </c>
      <c r="AQ106" s="71"/>
    </row>
    <row r="107" spans="1:43">
      <c r="A107" s="38">
        <v>2</v>
      </c>
      <c r="B107" s="159" t="s">
        <v>447</v>
      </c>
      <c r="C107" s="160" t="s">
        <v>448</v>
      </c>
      <c r="D107" s="45">
        <v>1996</v>
      </c>
      <c r="E107" s="161" t="s">
        <v>441</v>
      </c>
      <c r="F107" s="54" t="s">
        <v>61</v>
      </c>
      <c r="G107" s="61">
        <v>1</v>
      </c>
      <c r="H107" s="61">
        <v>1</v>
      </c>
      <c r="I107" s="71"/>
      <c r="J107" s="61">
        <v>1</v>
      </c>
      <c r="K107" s="157">
        <f>SUM(G107:J107)</f>
        <v>3</v>
      </c>
      <c r="L107" s="32">
        <v>1</v>
      </c>
      <c r="M107" s="64">
        <v>3.0925925925925926E-2</v>
      </c>
      <c r="N107" s="38">
        <v>3</v>
      </c>
      <c r="O107" s="65">
        <v>3.0995370370370371E-2</v>
      </c>
      <c r="P107" s="38">
        <v>1</v>
      </c>
      <c r="Q107" s="72"/>
      <c r="R107" s="71"/>
      <c r="S107" s="65">
        <v>3.318287037037037E-2</v>
      </c>
      <c r="T107" s="38">
        <v>2</v>
      </c>
      <c r="U107" s="66">
        <v>3</v>
      </c>
      <c r="V107" s="61">
        <v>1</v>
      </c>
      <c r="W107" s="71"/>
      <c r="X107" s="61">
        <v>2</v>
      </c>
      <c r="Y107" s="71"/>
      <c r="Z107" s="67">
        <f>SUM(U107:X107)-Y107</f>
        <v>6</v>
      </c>
      <c r="AA107" s="38">
        <v>2</v>
      </c>
      <c r="AB107" s="64">
        <v>3.0925925925925926E-2</v>
      </c>
      <c r="AC107" s="38">
        <v>1</v>
      </c>
      <c r="AD107" s="65">
        <v>3.0995370370370371E-2</v>
      </c>
      <c r="AE107" s="38">
        <v>1</v>
      </c>
      <c r="AF107" s="72"/>
      <c r="AG107" s="71"/>
      <c r="AH107" s="65">
        <v>3.318287037037037E-2</v>
      </c>
      <c r="AI107" s="38">
        <v>1</v>
      </c>
      <c r="AJ107" s="66">
        <v>1</v>
      </c>
      <c r="AK107" s="61">
        <v>1</v>
      </c>
      <c r="AL107" s="71"/>
      <c r="AM107" s="61">
        <v>1</v>
      </c>
      <c r="AN107" s="71"/>
      <c r="AO107" s="124"/>
      <c r="AP107" s="69">
        <f>(SUM(AJ107:AM107)-AN107)+AO107</f>
        <v>3</v>
      </c>
      <c r="AQ107" s="38">
        <v>2</v>
      </c>
    </row>
    <row r="108" spans="1:43">
      <c r="A108" s="38">
        <v>3</v>
      </c>
      <c r="B108" s="159" t="s">
        <v>449</v>
      </c>
      <c r="C108" s="160" t="s">
        <v>450</v>
      </c>
      <c r="D108" s="45">
        <v>1997</v>
      </c>
      <c r="E108" s="161" t="s">
        <v>441</v>
      </c>
      <c r="F108" s="54" t="s">
        <v>61</v>
      </c>
      <c r="G108" s="61">
        <v>1</v>
      </c>
      <c r="H108" s="61">
        <v>1</v>
      </c>
      <c r="I108" s="61">
        <v>1</v>
      </c>
      <c r="J108" s="61">
        <v>1</v>
      </c>
      <c r="K108" s="157">
        <f>SUM(G108:J108)</f>
        <v>4</v>
      </c>
      <c r="L108" s="32">
        <v>1</v>
      </c>
      <c r="M108" s="64">
        <v>3.1666666666666669E-2</v>
      </c>
      <c r="N108" s="38">
        <v>4</v>
      </c>
      <c r="O108" s="65">
        <v>3.3113425925925928E-2</v>
      </c>
      <c r="P108" s="38">
        <v>2</v>
      </c>
      <c r="Q108" s="65">
        <v>3.2037037037037037E-2</v>
      </c>
      <c r="R108" s="38">
        <v>2</v>
      </c>
      <c r="S108" s="65">
        <v>3.5069444444444445E-2</v>
      </c>
      <c r="T108" s="38">
        <v>3</v>
      </c>
      <c r="U108" s="66">
        <v>4</v>
      </c>
      <c r="V108" s="61">
        <v>2</v>
      </c>
      <c r="W108" s="61">
        <v>2</v>
      </c>
      <c r="X108" s="61">
        <v>3</v>
      </c>
      <c r="Y108" s="61">
        <v>4</v>
      </c>
      <c r="Z108" s="67">
        <f>SUM(U108:X108)-Y108</f>
        <v>7</v>
      </c>
      <c r="AA108" s="38">
        <v>3</v>
      </c>
      <c r="AB108" s="64">
        <v>3.1666666666666669E-2</v>
      </c>
      <c r="AC108" s="38">
        <v>2</v>
      </c>
      <c r="AD108" s="65">
        <v>3.3113425925925928E-2</v>
      </c>
      <c r="AE108" s="38">
        <v>2</v>
      </c>
      <c r="AF108" s="65">
        <v>3.2037037037037037E-2</v>
      </c>
      <c r="AG108" s="38">
        <v>1</v>
      </c>
      <c r="AH108" s="65">
        <v>3.5069444444444445E-2</v>
      </c>
      <c r="AI108" s="38">
        <v>2</v>
      </c>
      <c r="AJ108" s="66">
        <v>2</v>
      </c>
      <c r="AK108" s="61">
        <v>2</v>
      </c>
      <c r="AL108" s="61">
        <v>1</v>
      </c>
      <c r="AM108" s="61">
        <v>2</v>
      </c>
      <c r="AN108" s="61">
        <v>2</v>
      </c>
      <c r="AO108" s="162">
        <v>-3</v>
      </c>
      <c r="AP108" s="69">
        <f>(SUM(AJ108:AM108)-AN108)+AO108</f>
        <v>2</v>
      </c>
      <c r="AQ108" s="38">
        <v>1</v>
      </c>
    </row>
    <row r="109" spans="1:43">
      <c r="A109" s="38">
        <v>4</v>
      </c>
      <c r="B109" s="159" t="s">
        <v>461</v>
      </c>
      <c r="C109" s="160" t="s">
        <v>462</v>
      </c>
      <c r="D109" s="45">
        <v>1996</v>
      </c>
      <c r="E109" s="161" t="s">
        <v>441</v>
      </c>
      <c r="F109" s="54" t="s">
        <v>61</v>
      </c>
      <c r="G109" s="61">
        <v>1</v>
      </c>
      <c r="H109" s="70">
        <v>1</v>
      </c>
      <c r="I109" s="61">
        <v>1</v>
      </c>
      <c r="J109" s="61">
        <v>1</v>
      </c>
      <c r="K109" s="157">
        <f>SUM(G109:J109)</f>
        <v>4</v>
      </c>
      <c r="L109" s="32">
        <v>1</v>
      </c>
      <c r="M109" s="64">
        <v>3.6122685185185181E-2</v>
      </c>
      <c r="N109" s="38">
        <v>7</v>
      </c>
      <c r="O109" s="65">
        <v>3.6018518518518519E-2</v>
      </c>
      <c r="P109" s="38">
        <v>3</v>
      </c>
      <c r="Q109" s="65">
        <v>3.5868055555555556E-2</v>
      </c>
      <c r="R109" s="38">
        <v>3</v>
      </c>
      <c r="S109" s="65">
        <v>4.0138888888888884E-2</v>
      </c>
      <c r="T109" s="38">
        <v>6</v>
      </c>
      <c r="U109" s="66">
        <v>7</v>
      </c>
      <c r="V109" s="61">
        <v>3</v>
      </c>
      <c r="W109" s="61">
        <v>3</v>
      </c>
      <c r="X109" s="61">
        <v>6</v>
      </c>
      <c r="Y109" s="61">
        <v>7</v>
      </c>
      <c r="Z109" s="67">
        <f>SUM(U109:X109)-Y109</f>
        <v>12</v>
      </c>
      <c r="AA109" s="38">
        <v>4</v>
      </c>
      <c r="AB109" s="64">
        <v>3.6122685185185181E-2</v>
      </c>
      <c r="AC109" s="38">
        <v>3</v>
      </c>
      <c r="AD109" s="65">
        <v>3.6018518518518519E-2</v>
      </c>
      <c r="AE109" s="38">
        <v>3</v>
      </c>
      <c r="AF109" s="65">
        <v>3.5868055555555556E-2</v>
      </c>
      <c r="AG109" s="38">
        <v>2</v>
      </c>
      <c r="AH109" s="65">
        <v>3.3194444444444443E-2</v>
      </c>
      <c r="AI109" s="38">
        <v>3</v>
      </c>
      <c r="AJ109" s="66">
        <v>3</v>
      </c>
      <c r="AK109" s="61">
        <v>3</v>
      </c>
      <c r="AL109" s="61">
        <v>2</v>
      </c>
      <c r="AM109" s="61">
        <v>3</v>
      </c>
      <c r="AN109" s="61">
        <v>3</v>
      </c>
      <c r="AO109" s="162">
        <v>-3</v>
      </c>
      <c r="AP109" s="69">
        <f>(SUM(AJ109:AM109)-AN109)+AO109</f>
        <v>5</v>
      </c>
      <c r="AQ109" s="38">
        <v>3</v>
      </c>
    </row>
    <row r="110" spans="1:43">
      <c r="A110" s="38">
        <v>5</v>
      </c>
      <c r="B110" s="159" t="s">
        <v>456</v>
      </c>
      <c r="C110" s="160" t="s">
        <v>457</v>
      </c>
      <c r="D110" s="45">
        <v>1995</v>
      </c>
      <c r="E110" s="161" t="s">
        <v>441</v>
      </c>
      <c r="F110" s="54" t="s">
        <v>458</v>
      </c>
      <c r="G110" s="61">
        <v>1</v>
      </c>
      <c r="H110" s="71"/>
      <c r="I110" s="61">
        <v>1</v>
      </c>
      <c r="J110" s="61">
        <v>1</v>
      </c>
      <c r="K110" s="157">
        <f>SUM(G110:J110)</f>
        <v>3</v>
      </c>
      <c r="L110" s="71"/>
      <c r="M110" s="64">
        <v>3.4143518518518517E-2</v>
      </c>
      <c r="N110" s="38">
        <v>6</v>
      </c>
      <c r="O110" s="72"/>
      <c r="P110" s="71"/>
      <c r="Q110" s="65">
        <v>3.6261574074074078E-2</v>
      </c>
      <c r="R110" s="38">
        <v>5</v>
      </c>
      <c r="S110" s="65">
        <v>3.8726851851851853E-2</v>
      </c>
      <c r="T110" s="38">
        <v>4</v>
      </c>
      <c r="U110" s="66">
        <v>6</v>
      </c>
      <c r="V110" s="71"/>
      <c r="W110" s="61">
        <v>5</v>
      </c>
      <c r="X110" s="61">
        <v>4</v>
      </c>
      <c r="Y110" s="71"/>
      <c r="Z110" s="67">
        <f>SUM(U110:X110)-Y110</f>
        <v>15</v>
      </c>
      <c r="AA110" s="38">
        <v>5</v>
      </c>
      <c r="AB110" s="74"/>
      <c r="AC110" s="71"/>
      <c r="AD110" s="72"/>
      <c r="AE110" s="71"/>
      <c r="AF110" s="72"/>
      <c r="AG110" s="71"/>
      <c r="AH110" s="72"/>
      <c r="AI110" s="71"/>
      <c r="AJ110" s="75"/>
      <c r="AK110" s="71"/>
      <c r="AL110" s="71"/>
      <c r="AM110" s="71"/>
      <c r="AN110" s="71"/>
      <c r="AO110" s="124"/>
      <c r="AP110" s="76">
        <f>SUM(AJ110:AO110)</f>
        <v>0</v>
      </c>
      <c r="AQ110" s="71"/>
    </row>
    <row r="111" spans="1:43">
      <c r="A111" s="38">
        <v>6</v>
      </c>
      <c r="B111" s="159" t="s">
        <v>486</v>
      </c>
      <c r="C111" s="163" t="s">
        <v>450</v>
      </c>
      <c r="D111" s="45">
        <v>1994</v>
      </c>
      <c r="E111" s="161" t="s">
        <v>441</v>
      </c>
      <c r="F111" s="54" t="s">
        <v>6</v>
      </c>
      <c r="G111" s="61">
        <v>1</v>
      </c>
      <c r="H111" s="61">
        <v>1</v>
      </c>
      <c r="I111" s="61">
        <v>1</v>
      </c>
      <c r="J111" s="71"/>
      <c r="K111" s="157">
        <f>SUM(G111:J111)</f>
        <v>3</v>
      </c>
      <c r="L111" s="32">
        <v>1</v>
      </c>
      <c r="M111" s="64">
        <v>5.6875000000000002E-2</v>
      </c>
      <c r="N111" s="38">
        <v>13</v>
      </c>
      <c r="O111" s="65">
        <v>5.8321759259259261E-2</v>
      </c>
      <c r="P111" s="38">
        <v>5</v>
      </c>
      <c r="Q111" s="65">
        <v>5.5682870370370369E-2</v>
      </c>
      <c r="R111" s="38">
        <v>7</v>
      </c>
      <c r="S111" s="72"/>
      <c r="T111" s="71"/>
      <c r="U111" s="66">
        <v>13</v>
      </c>
      <c r="V111" s="61">
        <v>5</v>
      </c>
      <c r="W111" s="61">
        <v>7</v>
      </c>
      <c r="X111" s="71"/>
      <c r="Y111" s="71"/>
      <c r="Z111" s="67">
        <f>SUM(U111:X111)-Y111</f>
        <v>25</v>
      </c>
      <c r="AA111" s="38">
        <v>6</v>
      </c>
      <c r="AB111" s="64">
        <v>5.6875000000000002E-2</v>
      </c>
      <c r="AC111" s="38">
        <v>7</v>
      </c>
      <c r="AD111" s="65">
        <v>5.8321759259259261E-2</v>
      </c>
      <c r="AE111" s="38">
        <v>4</v>
      </c>
      <c r="AF111" s="65">
        <v>5.5682870370370369E-2</v>
      </c>
      <c r="AG111" s="38">
        <v>4</v>
      </c>
      <c r="AH111" s="72"/>
      <c r="AI111" s="71"/>
      <c r="AJ111" s="66">
        <v>7</v>
      </c>
      <c r="AK111" s="61">
        <v>4</v>
      </c>
      <c r="AL111" s="61">
        <v>4</v>
      </c>
      <c r="AM111" s="71"/>
      <c r="AN111" s="71"/>
      <c r="AO111" s="124"/>
      <c r="AP111" s="69">
        <f>(SUM(AJ111:AM111)-AN111)+AO111</f>
        <v>15</v>
      </c>
      <c r="AQ111" s="38">
        <v>4</v>
      </c>
    </row>
    <row r="112" spans="1:43">
      <c r="A112" s="38">
        <v>7</v>
      </c>
      <c r="B112" s="166" t="s">
        <v>490</v>
      </c>
      <c r="C112" s="163" t="s">
        <v>491</v>
      </c>
      <c r="D112" s="45">
        <v>1998</v>
      </c>
      <c r="E112" s="164" t="s">
        <v>441</v>
      </c>
      <c r="F112" s="165" t="s">
        <v>41</v>
      </c>
      <c r="G112" s="71"/>
      <c r="H112" s="70">
        <v>1</v>
      </c>
      <c r="I112" s="61">
        <v>1</v>
      </c>
      <c r="J112" s="71"/>
      <c r="K112" s="157">
        <f>SUM(G112:J112)</f>
        <v>2</v>
      </c>
      <c r="L112" s="71"/>
      <c r="M112" s="74"/>
      <c r="N112" s="71"/>
      <c r="O112" s="65">
        <v>3.7245370370370366E-2</v>
      </c>
      <c r="P112" s="38">
        <v>4</v>
      </c>
      <c r="Q112" s="65">
        <v>3.5891203703703703E-2</v>
      </c>
      <c r="R112" s="38">
        <v>4</v>
      </c>
      <c r="S112" s="72"/>
      <c r="T112" s="71"/>
      <c r="U112" s="75"/>
      <c r="V112" s="61">
        <v>4</v>
      </c>
      <c r="W112" s="61">
        <v>4</v>
      </c>
      <c r="X112" s="71"/>
      <c r="Y112" s="71"/>
      <c r="Z112" s="87">
        <f>SUM(U112:X112)-Y112</f>
        <v>8</v>
      </c>
      <c r="AA112" s="38">
        <v>7</v>
      </c>
      <c r="AB112" s="74"/>
      <c r="AC112" s="71"/>
      <c r="AD112" s="72"/>
      <c r="AE112" s="71"/>
      <c r="AF112" s="72"/>
      <c r="AG112" s="71"/>
      <c r="AH112" s="72"/>
      <c r="AI112" s="71"/>
      <c r="AJ112" s="75"/>
      <c r="AK112" s="71"/>
      <c r="AL112" s="71"/>
      <c r="AM112" s="71"/>
      <c r="AN112" s="71"/>
      <c r="AO112" s="124"/>
      <c r="AP112" s="76">
        <f>SUM(AJ112:AO112)</f>
        <v>0</v>
      </c>
      <c r="AQ112" s="71"/>
    </row>
    <row r="113" spans="1:43">
      <c r="A113" s="38">
        <v>8</v>
      </c>
      <c r="B113" s="166" t="s">
        <v>504</v>
      </c>
      <c r="C113" s="160" t="s">
        <v>505</v>
      </c>
      <c r="D113" s="45">
        <v>2000</v>
      </c>
      <c r="E113" s="161" t="s">
        <v>441</v>
      </c>
      <c r="F113" s="54" t="s">
        <v>506</v>
      </c>
      <c r="G113" s="61">
        <v>1</v>
      </c>
      <c r="H113" s="71"/>
      <c r="I113" s="71"/>
      <c r="J113" s="71"/>
      <c r="K113" s="157">
        <f>SUM(G113:J113)</f>
        <v>1</v>
      </c>
      <c r="L113" s="84"/>
      <c r="M113" s="64">
        <v>2.8946759259259255E-2</v>
      </c>
      <c r="N113" s="38">
        <v>2</v>
      </c>
      <c r="O113" s="72"/>
      <c r="P113" s="71"/>
      <c r="Q113" s="72"/>
      <c r="R113" s="71"/>
      <c r="S113" s="72"/>
      <c r="T113" s="71"/>
      <c r="U113" s="66">
        <v>2</v>
      </c>
      <c r="V113" s="71"/>
      <c r="W113" s="71"/>
      <c r="X113" s="71"/>
      <c r="Y113" s="71"/>
      <c r="Z113" s="87">
        <f>SUM(U113:X113)-Y113</f>
        <v>2</v>
      </c>
      <c r="AA113" s="38">
        <v>8</v>
      </c>
      <c r="AB113" s="74"/>
      <c r="AC113" s="71"/>
      <c r="AD113" s="72"/>
      <c r="AE113" s="71"/>
      <c r="AF113" s="72"/>
      <c r="AG113" s="71"/>
      <c r="AH113" s="72"/>
      <c r="AI113" s="71"/>
      <c r="AJ113" s="75"/>
      <c r="AK113" s="71"/>
      <c r="AL113" s="71"/>
      <c r="AM113" s="71"/>
      <c r="AN113" s="71"/>
      <c r="AO113" s="124"/>
      <c r="AP113" s="76">
        <f>SUM(AJ113:AO113)</f>
        <v>0</v>
      </c>
      <c r="AQ113" s="71"/>
    </row>
    <row r="114" spans="1:43">
      <c r="A114" s="38">
        <v>9</v>
      </c>
      <c r="B114" s="166" t="s">
        <v>492</v>
      </c>
      <c r="C114" s="163" t="s">
        <v>529</v>
      </c>
      <c r="D114" s="45">
        <v>2007</v>
      </c>
      <c r="E114" s="164" t="s">
        <v>441</v>
      </c>
      <c r="F114" s="165" t="s">
        <v>493</v>
      </c>
      <c r="G114" s="71"/>
      <c r="H114" s="71"/>
      <c r="I114" s="71"/>
      <c r="J114" s="61">
        <v>1</v>
      </c>
      <c r="K114" s="157">
        <f>SUM(G114:J114)</f>
        <v>1</v>
      </c>
      <c r="L114" s="71"/>
      <c r="M114" s="74"/>
      <c r="N114" s="71"/>
      <c r="O114" s="72"/>
      <c r="P114" s="71"/>
      <c r="Q114" s="72"/>
      <c r="R114" s="71"/>
      <c r="S114" s="65">
        <v>3.9988425925925927E-2</v>
      </c>
      <c r="T114" s="38">
        <v>5</v>
      </c>
      <c r="U114" s="75"/>
      <c r="V114" s="71"/>
      <c r="W114" s="71"/>
      <c r="X114" s="61">
        <v>5</v>
      </c>
      <c r="Y114" s="71"/>
      <c r="Z114" s="87">
        <f>SUM(U114:X114)-Y114</f>
        <v>5</v>
      </c>
      <c r="AA114" s="38">
        <v>10</v>
      </c>
      <c r="AB114" s="74"/>
      <c r="AC114" s="71"/>
      <c r="AD114" s="72"/>
      <c r="AE114" s="71"/>
      <c r="AF114" s="72"/>
      <c r="AG114" s="71"/>
      <c r="AH114" s="72"/>
      <c r="AI114" s="71"/>
      <c r="AJ114" s="75"/>
      <c r="AK114" s="71"/>
      <c r="AL114" s="71"/>
      <c r="AM114" s="71"/>
      <c r="AN114" s="71"/>
      <c r="AO114" s="124"/>
      <c r="AP114" s="76">
        <f>SUM(AJ114:AO114)</f>
        <v>0</v>
      </c>
      <c r="AQ114" s="71"/>
    </row>
    <row r="115" spans="1:43">
      <c r="A115" s="38">
        <v>10</v>
      </c>
      <c r="B115" s="166" t="s">
        <v>524</v>
      </c>
      <c r="C115" s="160" t="s">
        <v>525</v>
      </c>
      <c r="D115" s="45">
        <v>1995</v>
      </c>
      <c r="E115" s="161" t="s">
        <v>441</v>
      </c>
      <c r="F115" s="54" t="s">
        <v>354</v>
      </c>
      <c r="G115" s="61">
        <v>1</v>
      </c>
      <c r="H115" s="120"/>
      <c r="I115" s="71"/>
      <c r="J115" s="71"/>
      <c r="K115" s="157">
        <f>SUM(G115:J115)</f>
        <v>1</v>
      </c>
      <c r="L115" s="71"/>
      <c r="M115" s="64">
        <v>3.408564814814815E-2</v>
      </c>
      <c r="N115" s="38">
        <v>5</v>
      </c>
      <c r="O115" s="72"/>
      <c r="P115" s="71"/>
      <c r="Q115" s="72"/>
      <c r="R115" s="71"/>
      <c r="S115" s="72"/>
      <c r="T115" s="71"/>
      <c r="U115" s="66">
        <v>5</v>
      </c>
      <c r="V115" s="71"/>
      <c r="W115" s="71"/>
      <c r="X115" s="71"/>
      <c r="Y115" s="71"/>
      <c r="Z115" s="87">
        <f>SUM(U115:X115)-Y115</f>
        <v>5</v>
      </c>
      <c r="AA115" s="38">
        <v>9</v>
      </c>
      <c r="AB115" s="74"/>
      <c r="AC115" s="71"/>
      <c r="AD115" s="72"/>
      <c r="AE115" s="71"/>
      <c r="AF115" s="72"/>
      <c r="AG115" s="71"/>
      <c r="AH115" s="72"/>
      <c r="AI115" s="71"/>
      <c r="AJ115" s="75"/>
      <c r="AK115" s="71"/>
      <c r="AL115" s="71"/>
      <c r="AM115" s="71"/>
      <c r="AN115" s="71"/>
      <c r="AO115" s="124"/>
      <c r="AP115" s="76">
        <f>SUM(AJ115:AO115)</f>
        <v>0</v>
      </c>
      <c r="AQ115" s="71"/>
    </row>
    <row r="116" spans="1:43">
      <c r="A116" s="38">
        <v>11</v>
      </c>
      <c r="B116" s="166" t="s">
        <v>412</v>
      </c>
      <c r="C116" s="163" t="s">
        <v>538</v>
      </c>
      <c r="D116" s="45">
        <v>2009</v>
      </c>
      <c r="E116" s="164" t="s">
        <v>441</v>
      </c>
      <c r="F116" s="165" t="s">
        <v>61</v>
      </c>
      <c r="G116" s="61"/>
      <c r="H116" s="71"/>
      <c r="I116" s="61">
        <v>1</v>
      </c>
      <c r="J116" s="71"/>
      <c r="K116" s="157">
        <f>SUM(G116:J116)</f>
        <v>1</v>
      </c>
      <c r="L116" s="32">
        <v>1</v>
      </c>
      <c r="M116" s="74"/>
      <c r="N116" s="71"/>
      <c r="O116" s="72"/>
      <c r="P116" s="71"/>
      <c r="Q116" s="65">
        <v>3.9710648148148148E-2</v>
      </c>
      <c r="R116" s="38">
        <v>6</v>
      </c>
      <c r="S116" s="72"/>
      <c r="T116" s="71"/>
      <c r="U116" s="75"/>
      <c r="V116" s="71"/>
      <c r="W116" s="61">
        <v>6</v>
      </c>
      <c r="X116" s="71"/>
      <c r="Y116" s="71"/>
      <c r="Z116" s="87">
        <f>SUM(U116:X116)-Y116</f>
        <v>6</v>
      </c>
      <c r="AA116" s="38">
        <v>11</v>
      </c>
      <c r="AB116" s="74"/>
      <c r="AC116" s="71"/>
      <c r="AD116" s="72"/>
      <c r="AE116" s="71"/>
      <c r="AF116" s="65">
        <v>3.9710648148148148E-2</v>
      </c>
      <c r="AG116" s="38">
        <v>3</v>
      </c>
      <c r="AH116" s="72"/>
      <c r="AI116" s="71"/>
      <c r="AJ116" s="75"/>
      <c r="AK116" s="71"/>
      <c r="AL116" s="61">
        <v>3</v>
      </c>
      <c r="AM116" s="71"/>
      <c r="AN116" s="71"/>
      <c r="AO116" s="124"/>
      <c r="AP116" s="76">
        <f>(SUM(AJ116:AM116)-AN116)+AO116</f>
        <v>3</v>
      </c>
      <c r="AQ116" s="38"/>
    </row>
    <row r="117" spans="1:43">
      <c r="A117" s="38">
        <v>12</v>
      </c>
      <c r="B117" s="166" t="s">
        <v>530</v>
      </c>
      <c r="C117" s="160" t="s">
        <v>455</v>
      </c>
      <c r="D117" s="45">
        <v>1996</v>
      </c>
      <c r="E117" s="161" t="s">
        <v>441</v>
      </c>
      <c r="F117" s="54" t="s">
        <v>61</v>
      </c>
      <c r="G117" s="61">
        <v>1</v>
      </c>
      <c r="H117" s="71"/>
      <c r="I117" s="71"/>
      <c r="J117" s="71"/>
      <c r="K117" s="157">
        <f>SUM(G117:J117)</f>
        <v>1</v>
      </c>
      <c r="L117" s="32">
        <v>1</v>
      </c>
      <c r="M117" s="64">
        <v>3.6203703703703703E-2</v>
      </c>
      <c r="N117" s="38">
        <v>8</v>
      </c>
      <c r="O117" s="72"/>
      <c r="P117" s="71"/>
      <c r="Q117" s="72"/>
      <c r="R117" s="71"/>
      <c r="S117" s="72"/>
      <c r="T117" s="71"/>
      <c r="U117" s="66">
        <v>8</v>
      </c>
      <c r="V117" s="71"/>
      <c r="W117" s="71"/>
      <c r="X117" s="71"/>
      <c r="Y117" s="71"/>
      <c r="Z117" s="87">
        <f>SUM(U117:X117)-Y117</f>
        <v>8</v>
      </c>
      <c r="AA117" s="38">
        <v>12</v>
      </c>
      <c r="AB117" s="64">
        <v>3.6203703703703703E-2</v>
      </c>
      <c r="AC117" s="38">
        <v>4</v>
      </c>
      <c r="AD117" s="72"/>
      <c r="AE117" s="71"/>
      <c r="AF117" s="72"/>
      <c r="AG117" s="71"/>
      <c r="AH117" s="72"/>
      <c r="AI117" s="71"/>
      <c r="AJ117" s="66">
        <v>4</v>
      </c>
      <c r="AK117" s="71"/>
      <c r="AL117" s="71"/>
      <c r="AM117" s="71"/>
      <c r="AN117" s="71"/>
      <c r="AO117" s="124"/>
      <c r="AP117" s="76">
        <f>(SUM(AJ117:AM117)-AN117)+AO117</f>
        <v>4</v>
      </c>
      <c r="AQ117" s="38"/>
    </row>
    <row r="118" spans="1:43">
      <c r="A118" s="38">
        <v>13</v>
      </c>
      <c r="B118" s="166" t="s">
        <v>539</v>
      </c>
      <c r="C118" s="160" t="s">
        <v>540</v>
      </c>
      <c r="D118" s="45">
        <v>1995</v>
      </c>
      <c r="E118" s="161" t="s">
        <v>441</v>
      </c>
      <c r="F118" s="54" t="s">
        <v>369</v>
      </c>
      <c r="G118" s="61">
        <v>1</v>
      </c>
      <c r="H118" s="71"/>
      <c r="I118" s="71"/>
      <c r="J118" s="71"/>
      <c r="K118" s="157">
        <f>SUM(G118:J118)</f>
        <v>1</v>
      </c>
      <c r="L118" s="71"/>
      <c r="M118" s="64">
        <v>3.6446759259259262E-2</v>
      </c>
      <c r="N118" s="38">
        <v>9</v>
      </c>
      <c r="O118" s="72"/>
      <c r="P118" s="71"/>
      <c r="Q118" s="72"/>
      <c r="R118" s="71"/>
      <c r="S118" s="72"/>
      <c r="T118" s="71"/>
      <c r="U118" s="66">
        <v>9</v>
      </c>
      <c r="V118" s="71"/>
      <c r="W118" s="71"/>
      <c r="X118" s="71"/>
      <c r="Y118" s="71"/>
      <c r="Z118" s="87">
        <f>SUM(U118:X118)-Y118</f>
        <v>9</v>
      </c>
      <c r="AA118" s="38">
        <v>13</v>
      </c>
      <c r="AB118" s="74"/>
      <c r="AC118" s="71"/>
      <c r="AD118" s="72"/>
      <c r="AE118" s="71"/>
      <c r="AF118" s="72"/>
      <c r="AG118" s="71"/>
      <c r="AH118" s="72"/>
      <c r="AI118" s="71"/>
      <c r="AJ118" s="75"/>
      <c r="AK118" s="71"/>
      <c r="AL118" s="71"/>
      <c r="AM118" s="71"/>
      <c r="AN118" s="71"/>
      <c r="AO118" s="124"/>
      <c r="AP118" s="76">
        <f>SUM(AJ118:AO118)</f>
        <v>0</v>
      </c>
      <c r="AQ118" s="71"/>
    </row>
    <row r="119" spans="1:43">
      <c r="A119" s="38">
        <v>14</v>
      </c>
      <c r="B119" s="166" t="s">
        <v>563</v>
      </c>
      <c r="C119" s="160" t="s">
        <v>522</v>
      </c>
      <c r="D119" s="45">
        <v>1997</v>
      </c>
      <c r="E119" s="161" t="s">
        <v>441</v>
      </c>
      <c r="F119" s="54" t="s">
        <v>189</v>
      </c>
      <c r="G119" s="61">
        <v>1</v>
      </c>
      <c r="H119" s="79"/>
      <c r="I119" s="71"/>
      <c r="J119" s="71"/>
      <c r="K119" s="157">
        <f>SUM(G119:J119)</f>
        <v>1</v>
      </c>
      <c r="L119" s="71"/>
      <c r="M119" s="64">
        <v>4.1192129629629634E-2</v>
      </c>
      <c r="N119" s="38">
        <v>10</v>
      </c>
      <c r="O119" s="72"/>
      <c r="P119" s="71"/>
      <c r="Q119" s="72"/>
      <c r="R119" s="71"/>
      <c r="S119" s="72"/>
      <c r="T119" s="71"/>
      <c r="U119" s="66">
        <v>10</v>
      </c>
      <c r="V119" s="71"/>
      <c r="W119" s="71"/>
      <c r="X119" s="71"/>
      <c r="Y119" s="71"/>
      <c r="Z119" s="87">
        <f>SUM(U119:X119)-Y119</f>
        <v>10</v>
      </c>
      <c r="AA119" s="38">
        <v>14</v>
      </c>
      <c r="AB119" s="74"/>
      <c r="AC119" s="71"/>
      <c r="AD119" s="72"/>
      <c r="AE119" s="71"/>
      <c r="AF119" s="72"/>
      <c r="AG119" s="71"/>
      <c r="AH119" s="72"/>
      <c r="AI119" s="71"/>
      <c r="AJ119" s="75"/>
      <c r="AK119" s="71"/>
      <c r="AL119" s="71"/>
      <c r="AM119" s="71"/>
      <c r="AN119" s="71"/>
      <c r="AO119" s="124"/>
      <c r="AP119" s="76">
        <f>SUM(AJ119:AO119)</f>
        <v>0</v>
      </c>
      <c r="AQ119" s="71"/>
    </row>
    <row r="120" spans="1:43">
      <c r="A120" s="38">
        <v>15</v>
      </c>
      <c r="B120" s="168" t="s">
        <v>478</v>
      </c>
      <c r="C120" s="163" t="s">
        <v>569</v>
      </c>
      <c r="D120" s="45">
        <v>1997</v>
      </c>
      <c r="E120" s="161" t="s">
        <v>441</v>
      </c>
      <c r="F120" s="94" t="s">
        <v>76</v>
      </c>
      <c r="G120" s="61">
        <v>1</v>
      </c>
      <c r="H120" s="71"/>
      <c r="I120" s="71"/>
      <c r="J120" s="71"/>
      <c r="K120" s="157">
        <f>SUM(G120:J120)</f>
        <v>1</v>
      </c>
      <c r="L120" s="32">
        <v>1</v>
      </c>
      <c r="M120" s="64">
        <v>4.1689814814814818E-2</v>
      </c>
      <c r="N120" s="38">
        <v>11</v>
      </c>
      <c r="O120" s="72"/>
      <c r="P120" s="71"/>
      <c r="Q120" s="72"/>
      <c r="R120" s="71"/>
      <c r="S120" s="72"/>
      <c r="T120" s="71"/>
      <c r="U120" s="66">
        <v>11</v>
      </c>
      <c r="V120" s="71"/>
      <c r="W120" s="71"/>
      <c r="X120" s="71"/>
      <c r="Y120" s="71"/>
      <c r="Z120" s="87">
        <f>SUM(U120:X120)-Y120</f>
        <v>11</v>
      </c>
      <c r="AA120" s="38">
        <v>15</v>
      </c>
      <c r="AB120" s="64">
        <v>4.1689814814814818E-2</v>
      </c>
      <c r="AC120" s="38">
        <v>5</v>
      </c>
      <c r="AD120" s="72"/>
      <c r="AE120" s="71"/>
      <c r="AF120" s="72"/>
      <c r="AG120" s="71"/>
      <c r="AH120" s="72"/>
      <c r="AI120" s="71"/>
      <c r="AJ120" s="66">
        <v>5</v>
      </c>
      <c r="AK120" s="71"/>
      <c r="AL120" s="71"/>
      <c r="AM120" s="71"/>
      <c r="AN120" s="71"/>
      <c r="AO120" s="124"/>
      <c r="AP120" s="76">
        <f>(SUM(AJ120:AM120)-AN120)+AO120</f>
        <v>5</v>
      </c>
      <c r="AQ120" s="38"/>
    </row>
    <row r="121" spans="1:43">
      <c r="A121" s="38">
        <v>16</v>
      </c>
      <c r="B121" s="168" t="s">
        <v>176</v>
      </c>
      <c r="C121" s="160" t="s">
        <v>570</v>
      </c>
      <c r="D121" s="45">
        <v>1997</v>
      </c>
      <c r="E121" s="161" t="s">
        <v>441</v>
      </c>
      <c r="F121" s="54" t="s">
        <v>4</v>
      </c>
      <c r="G121" s="61">
        <v>1</v>
      </c>
      <c r="H121" s="71"/>
      <c r="I121" s="71"/>
      <c r="J121" s="71"/>
      <c r="K121" s="157">
        <f>SUM(G121:J121)</f>
        <v>1</v>
      </c>
      <c r="L121" s="32">
        <v>1</v>
      </c>
      <c r="M121" s="64">
        <v>4.3009259259259254E-2</v>
      </c>
      <c r="N121" s="38">
        <v>12</v>
      </c>
      <c r="O121" s="72"/>
      <c r="P121" s="71"/>
      <c r="Q121" s="72"/>
      <c r="R121" s="71"/>
      <c r="S121" s="72"/>
      <c r="T121" s="71"/>
      <c r="U121" s="66">
        <v>12</v>
      </c>
      <c r="V121" s="71"/>
      <c r="W121" s="71"/>
      <c r="X121" s="71"/>
      <c r="Y121" s="71"/>
      <c r="Z121" s="87">
        <f>SUM(U121:X121)-Y121</f>
        <v>12</v>
      </c>
      <c r="AA121" s="38">
        <v>16</v>
      </c>
      <c r="AB121" s="64">
        <v>4.3009259259259254E-2</v>
      </c>
      <c r="AC121" s="38">
        <v>6</v>
      </c>
      <c r="AD121" s="72"/>
      <c r="AE121" s="71"/>
      <c r="AF121" s="72"/>
      <c r="AG121" s="71"/>
      <c r="AH121" s="72"/>
      <c r="AI121" s="71"/>
      <c r="AJ121" s="66">
        <v>6</v>
      </c>
      <c r="AK121" s="71"/>
      <c r="AL121" s="71"/>
      <c r="AM121" s="71"/>
      <c r="AN121" s="71"/>
      <c r="AO121" s="124"/>
      <c r="AP121" s="76">
        <f>(SUM(AJ121:AM121)-AN121)+AO121</f>
        <v>6</v>
      </c>
      <c r="AQ121" s="38"/>
    </row>
    <row r="122" spans="1:43" s="100" customFormat="1">
      <c r="A122" s="52"/>
      <c r="B122" s="187"/>
      <c r="C122" s="163"/>
      <c r="D122" s="103"/>
      <c r="E122" s="94"/>
      <c r="F122" s="94"/>
      <c r="G122" s="52"/>
      <c r="H122" s="52"/>
      <c r="I122" s="52"/>
      <c r="J122" s="52"/>
      <c r="K122" s="181"/>
      <c r="L122" s="52"/>
      <c r="M122" s="95"/>
      <c r="N122" s="52"/>
      <c r="O122" s="96"/>
      <c r="P122" s="52"/>
      <c r="Q122" s="96"/>
      <c r="R122" s="52"/>
      <c r="S122" s="96"/>
      <c r="T122" s="52"/>
      <c r="U122" s="97"/>
      <c r="V122" s="52"/>
      <c r="W122" s="52"/>
      <c r="X122" s="52"/>
      <c r="Y122" s="52"/>
      <c r="Z122" s="98"/>
      <c r="AA122" s="52"/>
      <c r="AB122" s="95"/>
      <c r="AC122" s="52"/>
      <c r="AD122" s="96"/>
      <c r="AE122" s="52"/>
      <c r="AF122" s="96"/>
      <c r="AG122" s="52"/>
      <c r="AH122" s="96"/>
      <c r="AI122" s="52"/>
      <c r="AJ122" s="97"/>
      <c r="AK122" s="52"/>
      <c r="AL122" s="52"/>
      <c r="AM122" s="52"/>
      <c r="AN122" s="52"/>
      <c r="AO122" s="103"/>
      <c r="AP122" s="188"/>
      <c r="AQ122" s="52"/>
    </row>
    <row r="123" spans="1:43">
      <c r="A123" s="38">
        <v>1</v>
      </c>
      <c r="B123" s="159" t="s">
        <v>182</v>
      </c>
      <c r="C123" s="163" t="s">
        <v>445</v>
      </c>
      <c r="D123" s="45">
        <v>1987</v>
      </c>
      <c r="E123" s="164" t="s">
        <v>446</v>
      </c>
      <c r="F123" s="165" t="s">
        <v>61</v>
      </c>
      <c r="G123" s="71"/>
      <c r="H123" s="61">
        <v>1</v>
      </c>
      <c r="I123" s="61">
        <v>1</v>
      </c>
      <c r="J123" s="61">
        <v>1</v>
      </c>
      <c r="K123" s="157">
        <f>SUM(G123:J123)</f>
        <v>3</v>
      </c>
      <c r="L123" s="32">
        <v>1</v>
      </c>
      <c r="M123" s="74"/>
      <c r="N123" s="71"/>
      <c r="O123" s="189">
        <v>3.1041666666666665E-2</v>
      </c>
      <c r="P123" s="38">
        <v>3</v>
      </c>
      <c r="Q123" s="65">
        <v>3.0740740740740739E-2</v>
      </c>
      <c r="R123" s="38">
        <v>2</v>
      </c>
      <c r="S123" s="65">
        <v>3.2719907407407406E-2</v>
      </c>
      <c r="T123" s="38">
        <v>1</v>
      </c>
      <c r="U123" s="75"/>
      <c r="V123" s="61">
        <v>3</v>
      </c>
      <c r="W123" s="61">
        <v>2</v>
      </c>
      <c r="X123" s="61">
        <v>1</v>
      </c>
      <c r="Y123" s="71"/>
      <c r="Z123" s="67">
        <f>SUM(U123:X123)-Y123</f>
        <v>6</v>
      </c>
      <c r="AA123" s="38">
        <v>1</v>
      </c>
      <c r="AB123" s="74"/>
      <c r="AC123" s="71"/>
      <c r="AD123" s="65">
        <v>3.1041666666666665E-2</v>
      </c>
      <c r="AE123" s="38">
        <v>1</v>
      </c>
      <c r="AF123" s="65">
        <v>3.0740740740740739E-2</v>
      </c>
      <c r="AG123" s="38">
        <v>1</v>
      </c>
      <c r="AH123" s="65">
        <v>3.2719907407407406E-2</v>
      </c>
      <c r="AI123" s="38">
        <v>1</v>
      </c>
      <c r="AJ123" s="75"/>
      <c r="AK123" s="61">
        <v>1</v>
      </c>
      <c r="AL123" s="61">
        <v>1</v>
      </c>
      <c r="AM123" s="61">
        <v>1</v>
      </c>
      <c r="AN123" s="71"/>
      <c r="AO123" s="124"/>
      <c r="AP123" s="69">
        <f>(SUM(AJ123:AM123)-AN123)+AO123</f>
        <v>3</v>
      </c>
      <c r="AQ123" s="38">
        <v>2</v>
      </c>
    </row>
    <row r="124" spans="1:43">
      <c r="A124" s="38">
        <v>2</v>
      </c>
      <c r="B124" s="159" t="s">
        <v>394</v>
      </c>
      <c r="C124" s="160" t="s">
        <v>454</v>
      </c>
      <c r="D124" s="45">
        <v>1992</v>
      </c>
      <c r="E124" s="161" t="s">
        <v>446</v>
      </c>
      <c r="F124" s="54" t="s">
        <v>395</v>
      </c>
      <c r="G124" s="61">
        <v>1</v>
      </c>
      <c r="H124" s="70">
        <v>1</v>
      </c>
      <c r="I124" s="61">
        <v>1</v>
      </c>
      <c r="J124" s="61">
        <v>1</v>
      </c>
      <c r="K124" s="157">
        <f>SUM(G124:J124)</f>
        <v>4</v>
      </c>
      <c r="L124" s="32">
        <v>1</v>
      </c>
      <c r="M124" s="64">
        <v>3.5983796296296298E-2</v>
      </c>
      <c r="N124" s="38">
        <v>5</v>
      </c>
      <c r="O124" s="65">
        <v>3.6782407407407409E-2</v>
      </c>
      <c r="P124" s="38">
        <v>5</v>
      </c>
      <c r="Q124" s="65">
        <v>3.5972222222222218E-2</v>
      </c>
      <c r="R124" s="38">
        <v>6</v>
      </c>
      <c r="S124" s="65">
        <v>3.6736111111111108E-2</v>
      </c>
      <c r="T124" s="38">
        <v>4</v>
      </c>
      <c r="U124" s="66">
        <v>5</v>
      </c>
      <c r="V124" s="61">
        <v>5</v>
      </c>
      <c r="W124" s="61">
        <v>6</v>
      </c>
      <c r="X124" s="61">
        <v>4</v>
      </c>
      <c r="Y124" s="61">
        <v>6</v>
      </c>
      <c r="Z124" s="67">
        <f>SUM(U124:X124)-Y124</f>
        <v>14</v>
      </c>
      <c r="AA124" s="38">
        <v>2</v>
      </c>
      <c r="AB124" s="64">
        <v>3.5983796296296298E-2</v>
      </c>
      <c r="AC124" s="38">
        <v>1</v>
      </c>
      <c r="AD124" s="65">
        <v>3.6782407407407409E-2</v>
      </c>
      <c r="AE124" s="38">
        <v>2</v>
      </c>
      <c r="AF124" s="65">
        <v>3.5972222222222218E-2</v>
      </c>
      <c r="AG124" s="38">
        <v>3</v>
      </c>
      <c r="AH124" s="65">
        <v>3.6736111111111108E-2</v>
      </c>
      <c r="AI124" s="38">
        <v>3</v>
      </c>
      <c r="AJ124" s="66">
        <v>1</v>
      </c>
      <c r="AK124" s="61">
        <v>2</v>
      </c>
      <c r="AL124" s="61">
        <v>3</v>
      </c>
      <c r="AM124" s="61">
        <v>3</v>
      </c>
      <c r="AN124" s="61">
        <v>3</v>
      </c>
      <c r="AO124" s="162">
        <v>-3</v>
      </c>
      <c r="AP124" s="69">
        <f>(SUM(AJ124:AM124)-AN124)+AO124</f>
        <v>3</v>
      </c>
      <c r="AQ124" s="38">
        <v>1</v>
      </c>
    </row>
    <row r="125" spans="1:43">
      <c r="A125" s="38">
        <v>3</v>
      </c>
      <c r="B125" s="159" t="s">
        <v>459</v>
      </c>
      <c r="C125" s="160" t="s">
        <v>460</v>
      </c>
      <c r="D125" s="45">
        <v>1991</v>
      </c>
      <c r="E125" s="161" t="s">
        <v>446</v>
      </c>
      <c r="F125" s="54" t="s">
        <v>208</v>
      </c>
      <c r="G125" s="61">
        <v>1</v>
      </c>
      <c r="H125" s="61">
        <v>1</v>
      </c>
      <c r="I125" s="71"/>
      <c r="J125" s="61">
        <v>1</v>
      </c>
      <c r="K125" s="157">
        <f>SUM(G125:J125)</f>
        <v>3</v>
      </c>
      <c r="L125" s="84"/>
      <c r="M125" s="64">
        <v>3.5879629629629629E-2</v>
      </c>
      <c r="N125" s="38">
        <v>4</v>
      </c>
      <c r="O125" s="65">
        <v>3.5844907407407409E-2</v>
      </c>
      <c r="P125" s="38">
        <v>4</v>
      </c>
      <c r="Q125" s="72"/>
      <c r="R125" s="71"/>
      <c r="S125" s="65">
        <v>3.8055555555555558E-2</v>
      </c>
      <c r="T125" s="38">
        <v>6</v>
      </c>
      <c r="U125" s="66">
        <v>4</v>
      </c>
      <c r="V125" s="61">
        <v>4</v>
      </c>
      <c r="W125" s="71"/>
      <c r="X125" s="61">
        <v>6</v>
      </c>
      <c r="Y125" s="71"/>
      <c r="Z125" s="67">
        <f>SUM(U125:X125)-Y125</f>
        <v>14</v>
      </c>
      <c r="AA125" s="38">
        <v>3</v>
      </c>
      <c r="AB125" s="74"/>
      <c r="AC125" s="71"/>
      <c r="AD125" s="72"/>
      <c r="AE125" s="71"/>
      <c r="AF125" s="72"/>
      <c r="AG125" s="71"/>
      <c r="AH125" s="72"/>
      <c r="AI125" s="71"/>
      <c r="AJ125" s="75"/>
      <c r="AK125" s="71"/>
      <c r="AL125" s="71"/>
      <c r="AM125" s="71"/>
      <c r="AN125" s="71"/>
      <c r="AO125" s="124"/>
      <c r="AP125" s="76">
        <f>SUM(AJ125:AO125)</f>
        <v>0</v>
      </c>
      <c r="AQ125" s="71"/>
    </row>
    <row r="126" spans="1:43">
      <c r="A126" s="38">
        <v>4</v>
      </c>
      <c r="B126" s="159" t="s">
        <v>79</v>
      </c>
      <c r="C126" s="160" t="s">
        <v>455</v>
      </c>
      <c r="D126" s="45">
        <v>1986</v>
      </c>
      <c r="E126" s="161" t="s">
        <v>446</v>
      </c>
      <c r="F126" s="54" t="s">
        <v>4</v>
      </c>
      <c r="G126" s="61">
        <v>1</v>
      </c>
      <c r="H126" s="61">
        <v>1</v>
      </c>
      <c r="I126" s="61">
        <v>1</v>
      </c>
      <c r="J126" s="61">
        <v>1</v>
      </c>
      <c r="K126" s="157">
        <f>SUM(G126:J126)</f>
        <v>4</v>
      </c>
      <c r="L126" s="32">
        <v>1</v>
      </c>
      <c r="M126" s="64">
        <v>3.6932870370370366E-2</v>
      </c>
      <c r="N126" s="38">
        <v>7</v>
      </c>
      <c r="O126" s="65">
        <v>3.6874999999999998E-2</v>
      </c>
      <c r="P126" s="38">
        <v>6</v>
      </c>
      <c r="Q126" s="65">
        <v>3.5659722222222225E-2</v>
      </c>
      <c r="R126" s="38">
        <v>5</v>
      </c>
      <c r="S126" s="65">
        <v>3.9224537037037037E-2</v>
      </c>
      <c r="T126" s="38">
        <v>7</v>
      </c>
      <c r="U126" s="66">
        <v>7</v>
      </c>
      <c r="V126" s="61">
        <v>6</v>
      </c>
      <c r="W126" s="61">
        <v>5</v>
      </c>
      <c r="X126" s="61">
        <v>7</v>
      </c>
      <c r="Y126" s="61">
        <v>7</v>
      </c>
      <c r="Z126" s="67">
        <f>SUM(U126:X126)-Y126</f>
        <v>18</v>
      </c>
      <c r="AA126" s="38">
        <v>4</v>
      </c>
      <c r="AB126" s="64">
        <v>3.6932870370370366E-2</v>
      </c>
      <c r="AC126" s="38">
        <v>3</v>
      </c>
      <c r="AD126" s="65">
        <v>3.6874999999999998E-2</v>
      </c>
      <c r="AE126" s="38">
        <v>3</v>
      </c>
      <c r="AF126" s="65">
        <v>3.5659722222222225E-2</v>
      </c>
      <c r="AG126" s="38">
        <v>2</v>
      </c>
      <c r="AH126" s="65">
        <v>3.9918981481481479E-2</v>
      </c>
      <c r="AI126" s="38">
        <v>4</v>
      </c>
      <c r="AJ126" s="66">
        <v>3</v>
      </c>
      <c r="AK126" s="61">
        <v>3</v>
      </c>
      <c r="AL126" s="61">
        <v>2</v>
      </c>
      <c r="AM126" s="61">
        <v>4</v>
      </c>
      <c r="AN126" s="61">
        <v>4</v>
      </c>
      <c r="AO126" s="162">
        <v>-3</v>
      </c>
      <c r="AP126" s="69">
        <f>(SUM(AJ126:AM126)-AN126)+AO126</f>
        <v>5</v>
      </c>
      <c r="AQ126" s="38">
        <v>3</v>
      </c>
    </row>
    <row r="127" spans="1:43">
      <c r="A127" s="38">
        <v>5</v>
      </c>
      <c r="B127" s="159" t="s">
        <v>123</v>
      </c>
      <c r="C127" s="163" t="s">
        <v>450</v>
      </c>
      <c r="D127" s="45">
        <v>1990</v>
      </c>
      <c r="E127" s="161" t="s">
        <v>446</v>
      </c>
      <c r="F127" s="54" t="s">
        <v>124</v>
      </c>
      <c r="G127" s="61">
        <v>1</v>
      </c>
      <c r="H127" s="70">
        <v>1</v>
      </c>
      <c r="I127" s="61">
        <v>1</v>
      </c>
      <c r="J127" s="61">
        <v>1</v>
      </c>
      <c r="K127" s="157">
        <f>SUM(G127:J127)</f>
        <v>4</v>
      </c>
      <c r="L127" s="71"/>
      <c r="M127" s="64">
        <v>3.7094907407407403E-2</v>
      </c>
      <c r="N127" s="38">
        <v>8</v>
      </c>
      <c r="O127" s="65">
        <v>4.1840277777777775E-2</v>
      </c>
      <c r="P127" s="38">
        <v>9</v>
      </c>
      <c r="Q127" s="65">
        <v>3.8229166666666668E-2</v>
      </c>
      <c r="R127" s="38">
        <v>7</v>
      </c>
      <c r="S127" s="65">
        <v>4.0983796296296296E-2</v>
      </c>
      <c r="T127" s="38">
        <v>8</v>
      </c>
      <c r="U127" s="66">
        <v>8</v>
      </c>
      <c r="V127" s="61">
        <v>9</v>
      </c>
      <c r="W127" s="61">
        <v>7</v>
      </c>
      <c r="X127" s="61">
        <v>8</v>
      </c>
      <c r="Y127" s="61">
        <v>9</v>
      </c>
      <c r="Z127" s="67">
        <f>SUM(U127:X127)-Y127</f>
        <v>23</v>
      </c>
      <c r="AA127" s="38">
        <v>5</v>
      </c>
      <c r="AB127" s="74"/>
      <c r="AC127" s="71"/>
      <c r="AD127" s="72"/>
      <c r="AE127" s="71"/>
      <c r="AF127" s="72"/>
      <c r="AG127" s="71"/>
      <c r="AH127" s="72"/>
      <c r="AI127" s="71"/>
      <c r="AJ127" s="75"/>
      <c r="AK127" s="71"/>
      <c r="AL127" s="71"/>
      <c r="AM127" s="71"/>
      <c r="AN127" s="71"/>
      <c r="AO127" s="124"/>
      <c r="AP127" s="76">
        <f>SUM(AJ127:AO127)</f>
        <v>0</v>
      </c>
      <c r="AQ127" s="71"/>
    </row>
    <row r="128" spans="1:43">
      <c r="A128" s="38">
        <v>6</v>
      </c>
      <c r="B128" s="159" t="s">
        <v>476</v>
      </c>
      <c r="C128" s="160" t="s">
        <v>477</v>
      </c>
      <c r="D128" s="45">
        <v>1990</v>
      </c>
      <c r="E128" s="161" t="s">
        <v>446</v>
      </c>
      <c r="F128" s="54" t="s">
        <v>4</v>
      </c>
      <c r="G128" s="61">
        <v>1</v>
      </c>
      <c r="H128" s="61">
        <v>1</v>
      </c>
      <c r="I128" s="71"/>
      <c r="J128" s="61">
        <v>1</v>
      </c>
      <c r="K128" s="157">
        <f>SUM(G128:J128)</f>
        <v>3</v>
      </c>
      <c r="L128" s="32">
        <v>1</v>
      </c>
      <c r="M128" s="64">
        <v>4.0821759259259259E-2</v>
      </c>
      <c r="N128" s="38">
        <v>10</v>
      </c>
      <c r="O128" s="65">
        <v>4.2789351851851849E-2</v>
      </c>
      <c r="P128" s="38">
        <v>11</v>
      </c>
      <c r="Q128" s="72"/>
      <c r="R128" s="71"/>
      <c r="S128" s="65">
        <v>4.3472222222222225E-2</v>
      </c>
      <c r="T128" s="38">
        <v>10</v>
      </c>
      <c r="U128" s="66">
        <v>10</v>
      </c>
      <c r="V128" s="61">
        <v>11</v>
      </c>
      <c r="W128" s="71"/>
      <c r="X128" s="61">
        <v>10</v>
      </c>
      <c r="Y128" s="71"/>
      <c r="Z128" s="67">
        <f>SUM(U128:X128)-Y128</f>
        <v>31</v>
      </c>
      <c r="AA128" s="38">
        <v>6</v>
      </c>
      <c r="AB128" s="64">
        <v>4.0821759259259259E-2</v>
      </c>
      <c r="AC128" s="38">
        <v>4</v>
      </c>
      <c r="AD128" s="65">
        <v>4.2789351851851849E-2</v>
      </c>
      <c r="AE128" s="38">
        <v>5</v>
      </c>
      <c r="AF128" s="72"/>
      <c r="AG128" s="71"/>
      <c r="AH128" s="65">
        <v>4.3472222222222225E-2</v>
      </c>
      <c r="AI128" s="190">
        <v>5</v>
      </c>
      <c r="AJ128" s="66">
        <v>4</v>
      </c>
      <c r="AK128" s="61">
        <v>5</v>
      </c>
      <c r="AL128" s="71"/>
      <c r="AM128" s="61">
        <v>5</v>
      </c>
      <c r="AN128" s="71"/>
      <c r="AO128" s="124"/>
      <c r="AP128" s="69">
        <f>(SUM(AJ128:AM128)-AN128)+AO128</f>
        <v>14</v>
      </c>
      <c r="AQ128" s="38">
        <v>4</v>
      </c>
    </row>
    <row r="129" spans="1:43">
      <c r="A129" s="38">
        <v>7</v>
      </c>
      <c r="B129" s="159" t="s">
        <v>485</v>
      </c>
      <c r="C129" s="160" t="s">
        <v>468</v>
      </c>
      <c r="D129" s="45">
        <v>1986</v>
      </c>
      <c r="E129" s="161" t="s">
        <v>446</v>
      </c>
      <c r="F129" s="54" t="s">
        <v>6</v>
      </c>
      <c r="G129" s="61">
        <v>1</v>
      </c>
      <c r="H129" s="61">
        <v>1</v>
      </c>
      <c r="I129" s="61">
        <v>1</v>
      </c>
      <c r="J129" s="71"/>
      <c r="K129" s="157">
        <f>SUM(G129:J129)</f>
        <v>3</v>
      </c>
      <c r="L129" s="32">
        <v>1</v>
      </c>
      <c r="M129" s="64">
        <v>6.1886574074074073E-2</v>
      </c>
      <c r="N129" s="38">
        <v>13</v>
      </c>
      <c r="O129" s="65">
        <v>4.445601851851852E-2</v>
      </c>
      <c r="P129" s="38">
        <v>12</v>
      </c>
      <c r="Q129" s="65">
        <v>4.4062500000000004E-2</v>
      </c>
      <c r="R129" s="38">
        <v>10</v>
      </c>
      <c r="S129" s="72"/>
      <c r="T129" s="71"/>
      <c r="U129" s="66">
        <v>13</v>
      </c>
      <c r="V129" s="61">
        <v>12</v>
      </c>
      <c r="W129" s="61">
        <v>10</v>
      </c>
      <c r="X129" s="71"/>
      <c r="Y129" s="71"/>
      <c r="Z129" s="67">
        <f>SUM(U129:X129)-Y129</f>
        <v>35</v>
      </c>
      <c r="AA129" s="38">
        <v>7</v>
      </c>
      <c r="AB129" s="64">
        <v>6.1886574074074073E-2</v>
      </c>
      <c r="AC129" s="38">
        <v>7</v>
      </c>
      <c r="AD129" s="65">
        <v>4.445601851851852E-2</v>
      </c>
      <c r="AE129" s="38">
        <v>6</v>
      </c>
      <c r="AF129" s="65">
        <v>4.4062500000000004E-2</v>
      </c>
      <c r="AG129" s="38">
        <v>5</v>
      </c>
      <c r="AH129" s="72"/>
      <c r="AI129" s="71"/>
      <c r="AJ129" s="66">
        <v>7</v>
      </c>
      <c r="AK129" s="61">
        <v>6</v>
      </c>
      <c r="AL129" s="61">
        <v>5</v>
      </c>
      <c r="AM129" s="71"/>
      <c r="AN129" s="71"/>
      <c r="AO129" s="124"/>
      <c r="AP129" s="69">
        <f>(SUM(AJ129:AM129)-AN129)+AO129</f>
        <v>18</v>
      </c>
      <c r="AQ129" s="38">
        <v>5</v>
      </c>
    </row>
    <row r="130" spans="1:43">
      <c r="A130" s="38">
        <v>8</v>
      </c>
      <c r="B130" s="166" t="s">
        <v>487</v>
      </c>
      <c r="C130" s="160" t="s">
        <v>488</v>
      </c>
      <c r="D130" s="45">
        <v>1992</v>
      </c>
      <c r="E130" s="161" t="s">
        <v>446</v>
      </c>
      <c r="F130" s="54" t="s">
        <v>349</v>
      </c>
      <c r="G130" s="71"/>
      <c r="H130" s="70">
        <v>1</v>
      </c>
      <c r="I130" s="61">
        <v>1</v>
      </c>
      <c r="J130" s="71"/>
      <c r="K130" s="157">
        <f>SUM(G130:J130)</f>
        <v>2</v>
      </c>
      <c r="L130" s="71"/>
      <c r="M130" s="74"/>
      <c r="N130" s="71"/>
      <c r="O130" s="65">
        <v>2.9780092592592594E-2</v>
      </c>
      <c r="P130" s="38">
        <v>1</v>
      </c>
      <c r="Q130" s="65">
        <v>2.9444444444444443E-2</v>
      </c>
      <c r="R130" s="38">
        <v>1</v>
      </c>
      <c r="S130" s="72"/>
      <c r="T130" s="71"/>
      <c r="U130" s="75"/>
      <c r="V130" s="61">
        <v>1</v>
      </c>
      <c r="W130" s="61">
        <v>1</v>
      </c>
      <c r="X130" s="71"/>
      <c r="Y130" s="71"/>
      <c r="Z130" s="87">
        <f>SUM(U130:X130)-Y130</f>
        <v>2</v>
      </c>
      <c r="AA130" s="38">
        <v>8</v>
      </c>
      <c r="AB130" s="74"/>
      <c r="AC130" s="71"/>
      <c r="AD130" s="72"/>
      <c r="AE130" s="71"/>
      <c r="AF130" s="72"/>
      <c r="AG130" s="71"/>
      <c r="AH130" s="72"/>
      <c r="AI130" s="71"/>
      <c r="AJ130" s="75"/>
      <c r="AK130" s="71"/>
      <c r="AL130" s="71"/>
      <c r="AM130" s="71"/>
      <c r="AN130" s="71"/>
      <c r="AO130" s="124"/>
      <c r="AP130" s="76">
        <f>SUM(AJ130:AO130)</f>
        <v>0</v>
      </c>
      <c r="AQ130" s="71"/>
    </row>
    <row r="131" spans="1:43">
      <c r="A131" s="38">
        <v>9</v>
      </c>
      <c r="B131" s="166" t="s">
        <v>489</v>
      </c>
      <c r="C131" s="160" t="s">
        <v>454</v>
      </c>
      <c r="D131" s="45">
        <v>1988</v>
      </c>
      <c r="E131" s="164" t="s">
        <v>446</v>
      </c>
      <c r="F131" s="165" t="s">
        <v>140</v>
      </c>
      <c r="G131" s="71"/>
      <c r="H131" s="71"/>
      <c r="I131" s="61">
        <v>1</v>
      </c>
      <c r="J131" s="61">
        <v>1</v>
      </c>
      <c r="K131" s="157">
        <f>SUM(G131:J131)</f>
        <v>2</v>
      </c>
      <c r="L131" s="71"/>
      <c r="M131" s="74"/>
      <c r="N131" s="71"/>
      <c r="O131" s="72"/>
      <c r="P131" s="71"/>
      <c r="Q131" s="65">
        <v>3.532407407407407E-2</v>
      </c>
      <c r="R131" s="38">
        <v>4</v>
      </c>
      <c r="S131" s="65">
        <v>3.72337962962963E-2</v>
      </c>
      <c r="T131" s="38">
        <v>5</v>
      </c>
      <c r="U131" s="75"/>
      <c r="V131" s="71"/>
      <c r="W131" s="61">
        <v>4</v>
      </c>
      <c r="X131" s="61">
        <v>5</v>
      </c>
      <c r="Y131" s="71"/>
      <c r="Z131" s="87">
        <f>SUM(U131:X131)-Y131</f>
        <v>9</v>
      </c>
      <c r="AA131" s="38">
        <v>9</v>
      </c>
      <c r="AB131" s="74"/>
      <c r="AC131" s="71"/>
      <c r="AD131" s="72"/>
      <c r="AE131" s="71"/>
      <c r="AF131" s="72"/>
      <c r="AG131" s="71"/>
      <c r="AH131" s="72"/>
      <c r="AI131" s="191"/>
      <c r="AJ131" s="75"/>
      <c r="AK131" s="71"/>
      <c r="AL131" s="71"/>
      <c r="AM131" s="71"/>
      <c r="AN131" s="71"/>
      <c r="AO131" s="124"/>
      <c r="AP131" s="76">
        <f>SUM(AJ131:AO131)</f>
        <v>0</v>
      </c>
      <c r="AQ131" s="71"/>
    </row>
    <row r="132" spans="1:43">
      <c r="A132" s="38">
        <v>10</v>
      </c>
      <c r="B132" s="166" t="s">
        <v>495</v>
      </c>
      <c r="C132" s="160" t="s">
        <v>496</v>
      </c>
      <c r="D132" s="45">
        <v>1985</v>
      </c>
      <c r="E132" s="161" t="s">
        <v>446</v>
      </c>
      <c r="F132" s="54" t="s">
        <v>497</v>
      </c>
      <c r="G132" s="61">
        <v>1</v>
      </c>
      <c r="H132" s="70">
        <v>1</v>
      </c>
      <c r="I132" s="71"/>
      <c r="J132" s="71"/>
      <c r="K132" s="157">
        <f>SUM(G132:J132)</f>
        <v>2</v>
      </c>
      <c r="L132" s="71"/>
      <c r="M132" s="64">
        <v>4.0775462962962965E-2</v>
      </c>
      <c r="N132" s="38">
        <v>9</v>
      </c>
      <c r="O132" s="65">
        <v>4.0543981481481479E-2</v>
      </c>
      <c r="P132" s="38">
        <v>8</v>
      </c>
      <c r="Q132" s="72"/>
      <c r="R132" s="71"/>
      <c r="S132" s="72"/>
      <c r="T132" s="71"/>
      <c r="U132" s="66">
        <v>9</v>
      </c>
      <c r="V132" s="61">
        <v>8</v>
      </c>
      <c r="W132" s="71"/>
      <c r="X132" s="71"/>
      <c r="Y132" s="71"/>
      <c r="Z132" s="87">
        <f>SUM(U132:X132)-Y132</f>
        <v>17</v>
      </c>
      <c r="AA132" s="38">
        <v>10</v>
      </c>
      <c r="AB132" s="74"/>
      <c r="AC132" s="71"/>
      <c r="AD132" s="72"/>
      <c r="AE132" s="71"/>
      <c r="AF132" s="72"/>
      <c r="AG132" s="71"/>
      <c r="AH132" s="72"/>
      <c r="AI132" s="71"/>
      <c r="AJ132" s="75"/>
      <c r="AK132" s="71"/>
      <c r="AL132" s="71"/>
      <c r="AM132" s="71"/>
      <c r="AN132" s="71"/>
      <c r="AO132" s="124"/>
      <c r="AP132" s="76">
        <f>SUM(AJ132:AO132)</f>
        <v>0</v>
      </c>
      <c r="AQ132" s="71"/>
    </row>
    <row r="133" spans="1:43">
      <c r="A133" s="38">
        <v>11</v>
      </c>
      <c r="B133" s="166" t="s">
        <v>500</v>
      </c>
      <c r="C133" s="160" t="s">
        <v>501</v>
      </c>
      <c r="D133" s="45">
        <v>1988</v>
      </c>
      <c r="E133" s="161" t="s">
        <v>446</v>
      </c>
      <c r="F133" s="54" t="s">
        <v>64</v>
      </c>
      <c r="G133" s="61">
        <v>1</v>
      </c>
      <c r="H133" s="71"/>
      <c r="I133" s="71"/>
      <c r="J133" s="71"/>
      <c r="K133" s="157">
        <f>SUM(G133:J133)</f>
        <v>1</v>
      </c>
      <c r="L133" s="71"/>
      <c r="M133" s="64">
        <v>2.5266203703703704E-2</v>
      </c>
      <c r="N133" s="38">
        <v>1</v>
      </c>
      <c r="O133" s="72"/>
      <c r="P133" s="71"/>
      <c r="Q133" s="72"/>
      <c r="R133" s="71"/>
      <c r="S133" s="72"/>
      <c r="T133" s="71"/>
      <c r="U133" s="66">
        <v>1</v>
      </c>
      <c r="V133" s="71"/>
      <c r="W133" s="71"/>
      <c r="X133" s="71"/>
      <c r="Y133" s="71"/>
      <c r="Z133" s="87">
        <f>SUM(U133:X133)-Y133</f>
        <v>1</v>
      </c>
      <c r="AA133" s="38">
        <v>11</v>
      </c>
      <c r="AB133" s="74"/>
      <c r="AC133" s="71"/>
      <c r="AD133" s="72"/>
      <c r="AE133" s="71"/>
      <c r="AF133" s="72"/>
      <c r="AG133" s="71"/>
      <c r="AH133" s="72"/>
      <c r="AI133" s="191"/>
      <c r="AJ133" s="75"/>
      <c r="AK133" s="71"/>
      <c r="AL133" s="71"/>
      <c r="AM133" s="71"/>
      <c r="AN133" s="71"/>
      <c r="AO133" s="124"/>
      <c r="AP133" s="76">
        <f>SUM(AJ133:AO133)</f>
        <v>0</v>
      </c>
      <c r="AQ133" s="71"/>
    </row>
    <row r="134" spans="1:43">
      <c r="A134" s="38">
        <v>12</v>
      </c>
      <c r="B134" s="166" t="s">
        <v>512</v>
      </c>
      <c r="C134" s="160" t="s">
        <v>448</v>
      </c>
      <c r="D134" s="45">
        <v>1988</v>
      </c>
      <c r="E134" s="161" t="s">
        <v>446</v>
      </c>
      <c r="F134" s="54" t="s">
        <v>513</v>
      </c>
      <c r="G134" s="61">
        <v>1</v>
      </c>
      <c r="H134" s="120"/>
      <c r="I134" s="71"/>
      <c r="J134" s="71"/>
      <c r="K134" s="157">
        <f>SUM(G134:J134)</f>
        <v>1</v>
      </c>
      <c r="L134" s="71"/>
      <c r="M134" s="64">
        <v>2.9791666666666664E-2</v>
      </c>
      <c r="N134" s="38">
        <v>2</v>
      </c>
      <c r="O134" s="72"/>
      <c r="P134" s="71"/>
      <c r="Q134" s="72"/>
      <c r="R134" s="71"/>
      <c r="S134" s="72"/>
      <c r="T134" s="71"/>
      <c r="U134" s="66">
        <v>2</v>
      </c>
      <c r="V134" s="71"/>
      <c r="W134" s="71"/>
      <c r="X134" s="71"/>
      <c r="Y134" s="71"/>
      <c r="Z134" s="87">
        <f>SUM(U134:X134)-Y134</f>
        <v>2</v>
      </c>
      <c r="AA134" s="38">
        <v>12</v>
      </c>
      <c r="AB134" s="74"/>
      <c r="AC134" s="71"/>
      <c r="AD134" s="72"/>
      <c r="AE134" s="71"/>
      <c r="AF134" s="72"/>
      <c r="AG134" s="71"/>
      <c r="AH134" s="72"/>
      <c r="AI134" s="191"/>
      <c r="AJ134" s="75"/>
      <c r="AK134" s="71"/>
      <c r="AL134" s="71"/>
      <c r="AM134" s="71"/>
      <c r="AN134" s="71"/>
      <c r="AO134" s="124"/>
      <c r="AP134" s="76">
        <f>SUM(AJ134:AO134)</f>
        <v>0</v>
      </c>
      <c r="AQ134" s="71"/>
    </row>
    <row r="135" spans="1:43">
      <c r="A135" s="38">
        <v>13</v>
      </c>
      <c r="B135" s="166" t="s">
        <v>502</v>
      </c>
      <c r="C135" s="160" t="s">
        <v>496</v>
      </c>
      <c r="D135" s="45">
        <v>1986</v>
      </c>
      <c r="E135" s="164" t="s">
        <v>446</v>
      </c>
      <c r="F135" s="54" t="s">
        <v>503</v>
      </c>
      <c r="G135" s="71"/>
      <c r="H135" s="70">
        <v>1</v>
      </c>
      <c r="I135" s="71"/>
      <c r="J135" s="71"/>
      <c r="K135" s="157">
        <f>SUM(G135:J135)</f>
        <v>1</v>
      </c>
      <c r="L135" s="71"/>
      <c r="M135" s="74"/>
      <c r="N135" s="71"/>
      <c r="O135" s="65">
        <v>3.0254629629629631E-2</v>
      </c>
      <c r="P135" s="38">
        <v>2</v>
      </c>
      <c r="Q135" s="72"/>
      <c r="R135" s="71"/>
      <c r="S135" s="72"/>
      <c r="T135" s="71"/>
      <c r="U135" s="75"/>
      <c r="V135" s="61">
        <v>2</v>
      </c>
      <c r="W135" s="71"/>
      <c r="X135" s="71"/>
      <c r="Y135" s="71"/>
      <c r="Z135" s="87">
        <f>SUM(U135:X135)-Y135</f>
        <v>2</v>
      </c>
      <c r="AA135" s="38">
        <v>13</v>
      </c>
      <c r="AB135" s="74"/>
      <c r="AC135" s="71"/>
      <c r="AD135" s="72"/>
      <c r="AE135" s="71"/>
      <c r="AF135" s="72"/>
      <c r="AG135" s="71"/>
      <c r="AH135" s="72"/>
      <c r="AI135" s="191"/>
      <c r="AJ135" s="75"/>
      <c r="AK135" s="71"/>
      <c r="AL135" s="71"/>
      <c r="AM135" s="71"/>
      <c r="AN135" s="71"/>
      <c r="AO135" s="124"/>
      <c r="AP135" s="76">
        <f>SUM(AJ135:AO135)</f>
        <v>0</v>
      </c>
      <c r="AQ135" s="71"/>
    </row>
    <row r="136" spans="1:43">
      <c r="A136" s="38">
        <v>14</v>
      </c>
      <c r="B136" s="166" t="s">
        <v>509</v>
      </c>
      <c r="C136" s="163" t="s">
        <v>510</v>
      </c>
      <c r="D136" s="45">
        <v>1987</v>
      </c>
      <c r="E136" s="164" t="s">
        <v>446</v>
      </c>
      <c r="F136" s="165" t="s">
        <v>41</v>
      </c>
      <c r="G136" s="71"/>
      <c r="H136" s="71"/>
      <c r="I136" s="71"/>
      <c r="J136" s="61">
        <v>1</v>
      </c>
      <c r="K136" s="157">
        <f>SUM(G136:J136)</f>
        <v>1</v>
      </c>
      <c r="L136" s="32">
        <v>1</v>
      </c>
      <c r="M136" s="74"/>
      <c r="N136" s="71"/>
      <c r="O136" s="72"/>
      <c r="P136" s="71"/>
      <c r="Q136" s="72"/>
      <c r="R136" s="71"/>
      <c r="S136" s="65">
        <v>3.3449074074074069E-2</v>
      </c>
      <c r="T136" s="38">
        <v>2</v>
      </c>
      <c r="U136" s="75"/>
      <c r="V136" s="71"/>
      <c r="W136" s="71"/>
      <c r="X136" s="61">
        <v>2</v>
      </c>
      <c r="Y136" s="71"/>
      <c r="Z136" s="87">
        <f>SUM(U136:X136)-Y136</f>
        <v>2</v>
      </c>
      <c r="AA136" s="38">
        <v>14</v>
      </c>
      <c r="AB136" s="74"/>
      <c r="AC136" s="71"/>
      <c r="AD136" s="72"/>
      <c r="AE136" s="71"/>
      <c r="AF136" s="72"/>
      <c r="AG136" s="71"/>
      <c r="AH136" s="192">
        <v>3.3449074074074069E-2</v>
      </c>
      <c r="AI136" s="190">
        <v>2</v>
      </c>
      <c r="AJ136" s="75"/>
      <c r="AK136" s="71"/>
      <c r="AL136" s="71"/>
      <c r="AM136" s="61">
        <v>2</v>
      </c>
      <c r="AN136" s="71"/>
      <c r="AO136" s="124"/>
      <c r="AP136" s="76">
        <f>(SUM(AJ136:AM136)-AN136)+AO136</f>
        <v>2</v>
      </c>
      <c r="AQ136" s="38">
        <v>6</v>
      </c>
    </row>
    <row r="137" spans="1:43">
      <c r="A137" s="38">
        <v>15</v>
      </c>
      <c r="B137" s="166" t="s">
        <v>511</v>
      </c>
      <c r="C137" s="160" t="s">
        <v>491</v>
      </c>
      <c r="D137" s="45">
        <v>1991</v>
      </c>
      <c r="E137" s="164" t="s">
        <v>446</v>
      </c>
      <c r="F137" s="165" t="s">
        <v>163</v>
      </c>
      <c r="G137" s="71"/>
      <c r="H137" s="120"/>
      <c r="I137" s="61">
        <v>1</v>
      </c>
      <c r="J137" s="71"/>
      <c r="K137" s="157">
        <f>SUM(G137:J137)</f>
        <v>1</v>
      </c>
      <c r="L137" s="71"/>
      <c r="M137" s="74"/>
      <c r="N137" s="71"/>
      <c r="O137" s="72"/>
      <c r="P137" s="71"/>
      <c r="Q137" s="65">
        <v>3.1006944444444445E-2</v>
      </c>
      <c r="R137" s="38">
        <v>3</v>
      </c>
      <c r="S137" s="72"/>
      <c r="T137" s="71"/>
      <c r="U137" s="75"/>
      <c r="V137" s="71"/>
      <c r="W137" s="61">
        <v>3</v>
      </c>
      <c r="X137" s="71"/>
      <c r="Y137" s="71"/>
      <c r="Z137" s="87">
        <f>SUM(U137:X137)-Y137</f>
        <v>3</v>
      </c>
      <c r="AA137" s="38">
        <v>15</v>
      </c>
      <c r="AB137" s="74"/>
      <c r="AC137" s="71"/>
      <c r="AD137" s="72"/>
      <c r="AE137" s="71"/>
      <c r="AF137" s="72"/>
      <c r="AG137" s="71"/>
      <c r="AH137" s="72"/>
      <c r="AI137" s="191"/>
      <c r="AJ137" s="75"/>
      <c r="AK137" s="71"/>
      <c r="AL137" s="71"/>
      <c r="AM137" s="71"/>
      <c r="AN137" s="71"/>
      <c r="AO137" s="124"/>
      <c r="AP137" s="76">
        <f>SUM(AJ137:AO137)</f>
        <v>0</v>
      </c>
      <c r="AQ137" s="71"/>
    </row>
    <row r="138" spans="1:43">
      <c r="A138" s="38">
        <v>16</v>
      </c>
      <c r="B138" s="166" t="s">
        <v>274</v>
      </c>
      <c r="C138" s="160" t="s">
        <v>470</v>
      </c>
      <c r="D138" s="45">
        <v>1989</v>
      </c>
      <c r="E138" s="161" t="s">
        <v>446</v>
      </c>
      <c r="F138" s="54" t="s">
        <v>275</v>
      </c>
      <c r="G138" s="61">
        <v>1</v>
      </c>
      <c r="H138" s="120"/>
      <c r="I138" s="71"/>
      <c r="J138" s="71"/>
      <c r="K138" s="157">
        <f>SUM(G138:J138)</f>
        <v>1</v>
      </c>
      <c r="L138" s="71"/>
      <c r="M138" s="64">
        <v>3.2893518518518523E-2</v>
      </c>
      <c r="N138" s="38">
        <v>3</v>
      </c>
      <c r="O138" s="72"/>
      <c r="P138" s="71"/>
      <c r="Q138" s="72"/>
      <c r="R138" s="71"/>
      <c r="S138" s="72"/>
      <c r="T138" s="71"/>
      <c r="U138" s="66">
        <v>3</v>
      </c>
      <c r="V138" s="71"/>
      <c r="W138" s="71"/>
      <c r="X138" s="71"/>
      <c r="Y138" s="71"/>
      <c r="Z138" s="87">
        <f>SUM(U138:X138)-Y138</f>
        <v>3</v>
      </c>
      <c r="AA138" s="38">
        <v>16</v>
      </c>
      <c r="AB138" s="74"/>
      <c r="AC138" s="71"/>
      <c r="AD138" s="72"/>
      <c r="AE138" s="71"/>
      <c r="AF138" s="72"/>
      <c r="AG138" s="71"/>
      <c r="AH138" s="72"/>
      <c r="AI138" s="191"/>
      <c r="AJ138" s="75"/>
      <c r="AK138" s="71"/>
      <c r="AL138" s="71"/>
      <c r="AM138" s="71"/>
      <c r="AN138" s="71"/>
      <c r="AO138" s="124"/>
      <c r="AP138" s="76">
        <f>SUM(AJ138:AO138)</f>
        <v>0</v>
      </c>
      <c r="AQ138" s="71"/>
    </row>
    <row r="139" spans="1:43">
      <c r="A139" s="38">
        <v>17</v>
      </c>
      <c r="B139" s="166" t="s">
        <v>518</v>
      </c>
      <c r="C139" s="163" t="s">
        <v>477</v>
      </c>
      <c r="D139" s="45">
        <v>1993</v>
      </c>
      <c r="E139" s="164" t="s">
        <v>446</v>
      </c>
      <c r="F139" s="165" t="s">
        <v>41</v>
      </c>
      <c r="G139" s="71"/>
      <c r="H139" s="120"/>
      <c r="I139" s="71"/>
      <c r="J139" s="61">
        <v>1</v>
      </c>
      <c r="K139" s="157">
        <f>SUM(G139:J139)</f>
        <v>1</v>
      </c>
      <c r="L139" s="71"/>
      <c r="M139" s="74"/>
      <c r="N139" s="71"/>
      <c r="O139" s="72"/>
      <c r="P139" s="71"/>
      <c r="Q139" s="72"/>
      <c r="R139" s="71"/>
      <c r="S139" s="65">
        <v>3.6712962962962961E-2</v>
      </c>
      <c r="T139" s="38">
        <v>3</v>
      </c>
      <c r="U139" s="75"/>
      <c r="V139" s="71"/>
      <c r="W139" s="71"/>
      <c r="X139" s="61">
        <v>3</v>
      </c>
      <c r="Y139" s="71"/>
      <c r="Z139" s="87">
        <f>SUM(U139:X139)-Y139</f>
        <v>3</v>
      </c>
      <c r="AA139" s="38">
        <v>17</v>
      </c>
      <c r="AB139" s="74"/>
      <c r="AC139" s="71"/>
      <c r="AD139" s="72"/>
      <c r="AE139" s="71"/>
      <c r="AF139" s="72"/>
      <c r="AG139" s="71"/>
      <c r="AH139" s="72"/>
      <c r="AI139" s="191"/>
      <c r="AJ139" s="75"/>
      <c r="AK139" s="71"/>
      <c r="AL139" s="71"/>
      <c r="AM139" s="71"/>
      <c r="AN139" s="71"/>
      <c r="AO139" s="124"/>
      <c r="AP139" s="76">
        <f>SUM(AJ139:AO139)</f>
        <v>0</v>
      </c>
      <c r="AQ139" s="71"/>
    </row>
    <row r="140" spans="1:43">
      <c r="A140" s="38">
        <v>18</v>
      </c>
      <c r="B140" s="166" t="s">
        <v>536</v>
      </c>
      <c r="C140" s="163" t="s">
        <v>537</v>
      </c>
      <c r="D140" s="45">
        <v>1987</v>
      </c>
      <c r="E140" s="161" t="s">
        <v>446</v>
      </c>
      <c r="F140" s="54" t="s">
        <v>369</v>
      </c>
      <c r="G140" s="61">
        <v>1</v>
      </c>
      <c r="H140" s="120"/>
      <c r="I140" s="71"/>
      <c r="J140" s="71"/>
      <c r="K140" s="157">
        <f>SUM(G140:J140)</f>
        <v>1</v>
      </c>
      <c r="L140" s="32">
        <v>1</v>
      </c>
      <c r="M140" s="64">
        <v>3.6446759259259262E-2</v>
      </c>
      <c r="N140" s="38">
        <v>6</v>
      </c>
      <c r="O140" s="72"/>
      <c r="P140" s="71"/>
      <c r="Q140" s="72"/>
      <c r="R140" s="71"/>
      <c r="S140" s="72"/>
      <c r="T140" s="71"/>
      <c r="U140" s="66">
        <v>6</v>
      </c>
      <c r="V140" s="71"/>
      <c r="W140" s="71"/>
      <c r="X140" s="71"/>
      <c r="Y140" s="71"/>
      <c r="Z140" s="87">
        <f>SUM(U140:X140)-Y140</f>
        <v>6</v>
      </c>
      <c r="AA140" s="38">
        <v>18</v>
      </c>
      <c r="AB140" s="64">
        <v>3.6446759259259262E-2</v>
      </c>
      <c r="AC140" s="38">
        <v>2</v>
      </c>
      <c r="AD140" s="72"/>
      <c r="AE140" s="71"/>
      <c r="AF140" s="72"/>
      <c r="AG140" s="71"/>
      <c r="AH140" s="72"/>
      <c r="AI140" s="191"/>
      <c r="AJ140" s="66">
        <v>2</v>
      </c>
      <c r="AK140" s="71"/>
      <c r="AL140" s="71"/>
      <c r="AM140" s="71"/>
      <c r="AN140" s="71"/>
      <c r="AO140" s="124"/>
      <c r="AP140" s="76">
        <f>(SUM(AJ140:AM140)-AN140)+AO140</f>
        <v>2</v>
      </c>
      <c r="AQ140" s="38">
        <v>7</v>
      </c>
    </row>
    <row r="141" spans="1:43">
      <c r="A141" s="38">
        <v>19</v>
      </c>
      <c r="B141" s="166" t="s">
        <v>398</v>
      </c>
      <c r="C141" s="160" t="s">
        <v>472</v>
      </c>
      <c r="D141" s="45">
        <v>1985</v>
      </c>
      <c r="E141" s="161" t="s">
        <v>446</v>
      </c>
      <c r="F141" s="54" t="s">
        <v>4</v>
      </c>
      <c r="G141" s="71"/>
      <c r="H141" s="70">
        <v>1</v>
      </c>
      <c r="I141" s="71"/>
      <c r="J141" s="71"/>
      <c r="K141" s="157">
        <f>SUM(G141:J141)</f>
        <v>1</v>
      </c>
      <c r="L141" s="32">
        <v>1</v>
      </c>
      <c r="M141" s="74"/>
      <c r="N141" s="71"/>
      <c r="O141" s="65">
        <v>3.695601851851852E-2</v>
      </c>
      <c r="P141" s="38">
        <v>7</v>
      </c>
      <c r="Q141" s="72"/>
      <c r="R141" s="71"/>
      <c r="S141" s="72"/>
      <c r="T141" s="71"/>
      <c r="U141" s="75"/>
      <c r="V141" s="61">
        <v>7</v>
      </c>
      <c r="W141" s="71"/>
      <c r="X141" s="71"/>
      <c r="Y141" s="71"/>
      <c r="Z141" s="87">
        <f>SUM(U141:X141)-Y141</f>
        <v>7</v>
      </c>
      <c r="AA141" s="38">
        <v>19</v>
      </c>
      <c r="AB141" s="74"/>
      <c r="AC141" s="71"/>
      <c r="AD141" s="65">
        <v>3.7187499999999998E-2</v>
      </c>
      <c r="AE141" s="38">
        <v>4</v>
      </c>
      <c r="AF141" s="72"/>
      <c r="AG141" s="71"/>
      <c r="AH141" s="72"/>
      <c r="AI141" s="191"/>
      <c r="AJ141" s="75"/>
      <c r="AK141" s="61">
        <v>4</v>
      </c>
      <c r="AL141" s="71"/>
      <c r="AM141" s="71"/>
      <c r="AN141" s="71"/>
      <c r="AO141" s="124"/>
      <c r="AP141" s="76">
        <f>(SUM(AJ141:AM141)-AN141)+AO141</f>
        <v>4</v>
      </c>
      <c r="AQ141" s="38">
        <v>8</v>
      </c>
    </row>
    <row r="142" spans="1:43">
      <c r="A142" s="38">
        <v>20</v>
      </c>
      <c r="B142" s="166" t="s">
        <v>532</v>
      </c>
      <c r="C142" s="163" t="s">
        <v>522</v>
      </c>
      <c r="D142" s="45">
        <v>1990</v>
      </c>
      <c r="E142" s="164" t="s">
        <v>446</v>
      </c>
      <c r="F142" s="165" t="s">
        <v>533</v>
      </c>
      <c r="G142" s="71"/>
      <c r="H142" s="120"/>
      <c r="I142" s="61">
        <v>1</v>
      </c>
      <c r="J142" s="71"/>
      <c r="K142" s="157">
        <f>SUM(G142:J142)</f>
        <v>1</v>
      </c>
      <c r="L142" s="32">
        <v>1</v>
      </c>
      <c r="M142" s="74"/>
      <c r="N142" s="71"/>
      <c r="O142" s="72"/>
      <c r="P142" s="71"/>
      <c r="Q142" s="65">
        <v>3.8333333333333337E-2</v>
      </c>
      <c r="R142" s="38">
        <v>8</v>
      </c>
      <c r="S142" s="72"/>
      <c r="T142" s="71"/>
      <c r="U142" s="75"/>
      <c r="V142" s="71"/>
      <c r="W142" s="61">
        <v>8</v>
      </c>
      <c r="X142" s="71"/>
      <c r="Y142" s="71"/>
      <c r="Z142" s="87">
        <f>SUM(U142:X142)-Y142</f>
        <v>8</v>
      </c>
      <c r="AA142" s="38">
        <v>20</v>
      </c>
      <c r="AB142" s="74"/>
      <c r="AC142" s="71"/>
      <c r="AD142" s="72"/>
      <c r="AE142" s="71"/>
      <c r="AF142" s="65">
        <v>3.8333333333333337E-2</v>
      </c>
      <c r="AG142" s="38">
        <v>4</v>
      </c>
      <c r="AH142" s="72"/>
      <c r="AI142" s="191"/>
      <c r="AJ142" s="75"/>
      <c r="AK142" s="71"/>
      <c r="AL142" s="61">
        <v>4</v>
      </c>
      <c r="AM142" s="71"/>
      <c r="AN142" s="71"/>
      <c r="AO142" s="124"/>
      <c r="AP142" s="76">
        <f>(SUM(AJ142:AM142)-AN142)+AO142</f>
        <v>4</v>
      </c>
      <c r="AQ142" s="38">
        <v>9</v>
      </c>
    </row>
    <row r="143" spans="1:43">
      <c r="A143" s="38">
        <v>21</v>
      </c>
      <c r="B143" s="166" t="s">
        <v>531</v>
      </c>
      <c r="C143" s="163" t="s">
        <v>491</v>
      </c>
      <c r="D143" s="45">
        <v>1985</v>
      </c>
      <c r="E143" s="164" t="s">
        <v>446</v>
      </c>
      <c r="F143" s="165" t="s">
        <v>41</v>
      </c>
      <c r="G143" s="71"/>
      <c r="H143" s="120"/>
      <c r="I143" s="71"/>
      <c r="J143" s="61">
        <v>1</v>
      </c>
      <c r="K143" s="157">
        <f>SUM(G143:J143)</f>
        <v>1</v>
      </c>
      <c r="L143" s="71"/>
      <c r="M143" s="74"/>
      <c r="N143" s="71"/>
      <c r="O143" s="72"/>
      <c r="P143" s="71"/>
      <c r="Q143" s="72"/>
      <c r="R143" s="71"/>
      <c r="S143" s="65">
        <v>4.2418981481481481E-2</v>
      </c>
      <c r="T143" s="38">
        <v>9</v>
      </c>
      <c r="U143" s="75"/>
      <c r="V143" s="71"/>
      <c r="W143" s="71"/>
      <c r="X143" s="61">
        <v>9</v>
      </c>
      <c r="Y143" s="71"/>
      <c r="Z143" s="87">
        <f>SUM(U143:X143)-Y143</f>
        <v>9</v>
      </c>
      <c r="AA143" s="38">
        <v>21</v>
      </c>
      <c r="AB143" s="74"/>
      <c r="AC143" s="71"/>
      <c r="AD143" s="72"/>
      <c r="AE143" s="71"/>
      <c r="AF143" s="72"/>
      <c r="AG143" s="71"/>
      <c r="AH143" s="72"/>
      <c r="AI143" s="191"/>
      <c r="AJ143" s="75"/>
      <c r="AK143" s="71"/>
      <c r="AL143" s="71"/>
      <c r="AM143" s="71"/>
      <c r="AN143" s="71"/>
      <c r="AO143" s="124"/>
      <c r="AP143" s="76">
        <f>SUM(AJ143:AO143)</f>
        <v>0</v>
      </c>
      <c r="AQ143" s="71"/>
    </row>
    <row r="144" spans="1:43">
      <c r="A144" s="38">
        <v>22</v>
      </c>
      <c r="B144" s="166" t="s">
        <v>547</v>
      </c>
      <c r="C144" s="163" t="s">
        <v>479</v>
      </c>
      <c r="D144" s="45">
        <v>1989</v>
      </c>
      <c r="E144" s="164" t="s">
        <v>446</v>
      </c>
      <c r="F144" s="165" t="s">
        <v>548</v>
      </c>
      <c r="G144" s="71"/>
      <c r="H144" s="120"/>
      <c r="I144" s="61">
        <v>1</v>
      </c>
      <c r="J144" s="71"/>
      <c r="K144" s="157">
        <f>SUM(G144:J144)</f>
        <v>1</v>
      </c>
      <c r="L144" s="71"/>
      <c r="M144" s="74"/>
      <c r="N144" s="71"/>
      <c r="O144" s="72"/>
      <c r="P144" s="71"/>
      <c r="Q144" s="65">
        <v>4.2835648148148144E-2</v>
      </c>
      <c r="R144" s="38">
        <v>9</v>
      </c>
      <c r="S144" s="72"/>
      <c r="T144" s="71"/>
      <c r="U144" s="75"/>
      <c r="V144" s="71"/>
      <c r="W144" s="61">
        <v>9</v>
      </c>
      <c r="X144" s="71"/>
      <c r="Y144" s="71"/>
      <c r="Z144" s="87">
        <f>SUM(U144:X144)-Y144</f>
        <v>9</v>
      </c>
      <c r="AA144" s="38">
        <v>22</v>
      </c>
      <c r="AB144" s="74"/>
      <c r="AC144" s="71"/>
      <c r="AD144" s="72"/>
      <c r="AE144" s="71"/>
      <c r="AF144" s="72"/>
      <c r="AG144" s="71"/>
      <c r="AH144" s="72"/>
      <c r="AI144" s="191"/>
      <c r="AJ144" s="75"/>
      <c r="AK144" s="71"/>
      <c r="AL144" s="71"/>
      <c r="AM144" s="71"/>
      <c r="AN144" s="71"/>
      <c r="AO144" s="124"/>
      <c r="AP144" s="76">
        <f>SUM(AJ144:AO144)</f>
        <v>0</v>
      </c>
      <c r="AQ144" s="71"/>
    </row>
    <row r="145" spans="1:43">
      <c r="A145" s="38">
        <v>23</v>
      </c>
      <c r="B145" s="166" t="s">
        <v>546</v>
      </c>
      <c r="C145" s="163" t="s">
        <v>537</v>
      </c>
      <c r="D145" s="45">
        <v>1993</v>
      </c>
      <c r="E145" s="164" t="s">
        <v>446</v>
      </c>
      <c r="F145" s="165" t="s">
        <v>140</v>
      </c>
      <c r="G145" s="71"/>
      <c r="H145" s="70">
        <v>1</v>
      </c>
      <c r="I145" s="71"/>
      <c r="J145" s="71"/>
      <c r="K145" s="157">
        <f>SUM(G145:J145)</f>
        <v>1</v>
      </c>
      <c r="L145" s="71"/>
      <c r="M145" s="74"/>
      <c r="N145" s="71"/>
      <c r="O145" s="65">
        <v>4.2696759259259261E-2</v>
      </c>
      <c r="P145" s="38">
        <v>10</v>
      </c>
      <c r="Q145" s="72"/>
      <c r="R145" s="71"/>
      <c r="S145" s="72"/>
      <c r="T145" s="71"/>
      <c r="U145" s="75"/>
      <c r="V145" s="61">
        <v>10</v>
      </c>
      <c r="W145" s="71"/>
      <c r="X145" s="71"/>
      <c r="Y145" s="71"/>
      <c r="Z145" s="87">
        <f>SUM(U145:X145)-Y145</f>
        <v>10</v>
      </c>
      <c r="AA145" s="38">
        <v>23</v>
      </c>
      <c r="AB145" s="74"/>
      <c r="AC145" s="71"/>
      <c r="AD145" s="72"/>
      <c r="AE145" s="71"/>
      <c r="AF145" s="72"/>
      <c r="AG145" s="71"/>
      <c r="AH145" s="193"/>
      <c r="AI145" s="191"/>
      <c r="AJ145" s="75"/>
      <c r="AK145" s="71"/>
      <c r="AL145" s="71"/>
      <c r="AM145" s="71"/>
      <c r="AN145" s="71"/>
      <c r="AO145" s="124"/>
      <c r="AP145" s="76">
        <f>SUM(AJ145:AO145)</f>
        <v>0</v>
      </c>
      <c r="AQ145" s="71"/>
    </row>
    <row r="146" spans="1:43">
      <c r="A146" s="38">
        <v>24</v>
      </c>
      <c r="B146" s="166" t="s">
        <v>35</v>
      </c>
      <c r="C146" s="160" t="s">
        <v>571</v>
      </c>
      <c r="D146" s="45">
        <v>1992</v>
      </c>
      <c r="E146" s="161" t="s">
        <v>446</v>
      </c>
      <c r="F146" s="54" t="s">
        <v>4</v>
      </c>
      <c r="G146" s="61">
        <v>1</v>
      </c>
      <c r="H146" s="120"/>
      <c r="I146" s="71"/>
      <c r="J146" s="71"/>
      <c r="K146" s="157">
        <f>SUM(G146:J146)</f>
        <v>1</v>
      </c>
      <c r="L146" s="32">
        <v>1</v>
      </c>
      <c r="M146" s="64">
        <v>4.4004629629629623E-2</v>
      </c>
      <c r="N146" s="38">
        <v>11</v>
      </c>
      <c r="O146" s="72"/>
      <c r="P146" s="71"/>
      <c r="Q146" s="72"/>
      <c r="R146" s="71"/>
      <c r="S146" s="72"/>
      <c r="T146" s="71"/>
      <c r="U146" s="66">
        <v>11</v>
      </c>
      <c r="V146" s="71"/>
      <c r="W146" s="71"/>
      <c r="X146" s="71"/>
      <c r="Y146" s="71"/>
      <c r="Z146" s="87">
        <f>SUM(U146:X146)-Y146</f>
        <v>11</v>
      </c>
      <c r="AA146" s="38">
        <v>24</v>
      </c>
      <c r="AB146" s="64">
        <v>4.4004629629629623E-2</v>
      </c>
      <c r="AC146" s="38">
        <v>5</v>
      </c>
      <c r="AD146" s="72"/>
      <c r="AE146" s="71"/>
      <c r="AF146" s="72"/>
      <c r="AG146" s="71"/>
      <c r="AH146" s="72"/>
      <c r="AI146" s="191"/>
      <c r="AJ146" s="66">
        <v>5</v>
      </c>
      <c r="AK146" s="71"/>
      <c r="AL146" s="71"/>
      <c r="AM146" s="71"/>
      <c r="AN146" s="71"/>
      <c r="AO146" s="124"/>
      <c r="AP146" s="76">
        <f>(SUM(AJ146:AM146)-AN146)+AO146</f>
        <v>5</v>
      </c>
      <c r="AQ146" s="38">
        <v>10</v>
      </c>
    </row>
    <row r="147" spans="1:43">
      <c r="A147" s="38">
        <v>25</v>
      </c>
      <c r="B147" s="166" t="s">
        <v>550</v>
      </c>
      <c r="C147" s="163" t="s">
        <v>551</v>
      </c>
      <c r="D147" s="45">
        <v>1988</v>
      </c>
      <c r="E147" s="164" t="s">
        <v>446</v>
      </c>
      <c r="F147" s="165" t="s">
        <v>229</v>
      </c>
      <c r="G147" s="71"/>
      <c r="H147" s="71"/>
      <c r="I147" s="61">
        <v>1</v>
      </c>
      <c r="J147" s="71"/>
      <c r="K147" s="157">
        <f>SUM(G147:J147)</f>
        <v>1</v>
      </c>
      <c r="L147" s="32">
        <v>1</v>
      </c>
      <c r="M147" s="74"/>
      <c r="N147" s="71"/>
      <c r="O147" s="72"/>
      <c r="P147" s="71"/>
      <c r="Q147" s="65">
        <v>4.4120370370370372E-2</v>
      </c>
      <c r="R147" s="38">
        <v>11</v>
      </c>
      <c r="S147" s="72"/>
      <c r="T147" s="71"/>
      <c r="U147" s="75"/>
      <c r="V147" s="71"/>
      <c r="W147" s="61">
        <v>11</v>
      </c>
      <c r="X147" s="71"/>
      <c r="Y147" s="71"/>
      <c r="Z147" s="87">
        <f>SUM(U147:X147)-Y147</f>
        <v>11</v>
      </c>
      <c r="AA147" s="38">
        <v>25</v>
      </c>
      <c r="AB147" s="74"/>
      <c r="AC147" s="71"/>
      <c r="AD147" s="72"/>
      <c r="AE147" s="71"/>
      <c r="AF147" s="65">
        <v>4.4120370370370372E-2</v>
      </c>
      <c r="AG147" s="38">
        <v>6</v>
      </c>
      <c r="AH147" s="84"/>
      <c r="AI147" s="191"/>
      <c r="AJ147" s="75"/>
      <c r="AK147" s="71"/>
      <c r="AL147" s="61">
        <v>6</v>
      </c>
      <c r="AM147" s="71"/>
      <c r="AN147" s="71"/>
      <c r="AO147" s="124"/>
      <c r="AP147" s="76">
        <f>(SUM(AJ147:AM147)-AN147)+AO147</f>
        <v>6</v>
      </c>
      <c r="AQ147" s="38">
        <v>11</v>
      </c>
    </row>
    <row r="148" spans="1:43">
      <c r="A148" s="38">
        <v>26</v>
      </c>
      <c r="B148" s="166" t="s">
        <v>539</v>
      </c>
      <c r="C148" s="160" t="s">
        <v>573</v>
      </c>
      <c r="D148" s="45">
        <v>1986</v>
      </c>
      <c r="E148" s="161" t="s">
        <v>446</v>
      </c>
      <c r="F148" s="54" t="s">
        <v>574</v>
      </c>
      <c r="G148" s="61">
        <v>1</v>
      </c>
      <c r="H148" s="120"/>
      <c r="I148" s="71"/>
      <c r="J148" s="71"/>
      <c r="K148" s="157">
        <f>SUM(G148:J148)</f>
        <v>1</v>
      </c>
      <c r="L148" s="32">
        <v>1</v>
      </c>
      <c r="M148" s="64">
        <v>4.538194444444444E-2</v>
      </c>
      <c r="N148" s="38">
        <v>12</v>
      </c>
      <c r="O148" s="72"/>
      <c r="P148" s="71"/>
      <c r="Q148" s="72"/>
      <c r="R148" s="71"/>
      <c r="S148" s="72"/>
      <c r="T148" s="71"/>
      <c r="U148" s="66">
        <v>12</v>
      </c>
      <c r="V148" s="71"/>
      <c r="W148" s="71"/>
      <c r="X148" s="71"/>
      <c r="Y148" s="71"/>
      <c r="Z148" s="87">
        <f>SUM(U148:X148)-Y148</f>
        <v>12</v>
      </c>
      <c r="AA148" s="38">
        <v>26</v>
      </c>
      <c r="AB148" s="64">
        <v>4.538194444444444E-2</v>
      </c>
      <c r="AC148" s="38">
        <v>6</v>
      </c>
      <c r="AD148" s="72"/>
      <c r="AE148" s="71"/>
      <c r="AF148" s="72"/>
      <c r="AG148" s="71"/>
      <c r="AH148" s="72"/>
      <c r="AI148" s="191"/>
      <c r="AJ148" s="66">
        <v>6</v>
      </c>
      <c r="AK148" s="71"/>
      <c r="AL148" s="71"/>
      <c r="AM148" s="71"/>
      <c r="AN148" s="71"/>
      <c r="AO148" s="124"/>
      <c r="AP148" s="76">
        <f>(SUM(AJ148:AM148)-AN148)+AO148</f>
        <v>6</v>
      </c>
      <c r="AQ148" s="38">
        <v>12</v>
      </c>
    </row>
    <row r="149" spans="1:43">
      <c r="A149" s="38">
        <v>27</v>
      </c>
      <c r="B149" s="168" t="s">
        <v>561</v>
      </c>
      <c r="C149" s="163" t="s">
        <v>510</v>
      </c>
      <c r="D149" s="45">
        <v>1986</v>
      </c>
      <c r="E149" s="164" t="s">
        <v>446</v>
      </c>
      <c r="F149" s="165" t="s">
        <v>163</v>
      </c>
      <c r="G149" s="71"/>
      <c r="H149" s="71"/>
      <c r="I149" s="61">
        <v>1</v>
      </c>
      <c r="J149" s="71"/>
      <c r="K149" s="63">
        <f>SUM(G149:J149)</f>
        <v>1</v>
      </c>
      <c r="L149" s="71"/>
      <c r="M149" s="74"/>
      <c r="N149" s="71"/>
      <c r="O149" s="72"/>
      <c r="P149" s="71"/>
      <c r="Q149" s="65">
        <v>4.7569444444444442E-2</v>
      </c>
      <c r="R149" s="38">
        <v>12</v>
      </c>
      <c r="S149" s="72"/>
      <c r="T149" s="71"/>
      <c r="U149" s="75"/>
      <c r="V149" s="71"/>
      <c r="W149" s="61">
        <v>12</v>
      </c>
      <c r="X149" s="71"/>
      <c r="Y149" s="71"/>
      <c r="Z149" s="87">
        <f>SUM(U149:X149)-Y149</f>
        <v>12</v>
      </c>
      <c r="AA149" s="38">
        <v>27</v>
      </c>
      <c r="AB149" s="74"/>
      <c r="AC149" s="71"/>
      <c r="AD149" s="72"/>
      <c r="AE149" s="71"/>
      <c r="AF149" s="72"/>
      <c r="AG149" s="71"/>
      <c r="AH149" s="193"/>
      <c r="AI149" s="191"/>
      <c r="AJ149" s="75"/>
      <c r="AK149" s="71"/>
      <c r="AL149" s="71"/>
      <c r="AM149" s="71"/>
      <c r="AN149" s="71"/>
      <c r="AO149" s="124"/>
      <c r="AP149" s="76">
        <f>SUM(AJ149:AO149)</f>
        <v>0</v>
      </c>
      <c r="AQ149" s="71"/>
    </row>
    <row r="150" spans="1:43" s="100" customFormat="1">
      <c r="A150" s="38">
        <v>28</v>
      </c>
      <c r="B150" s="166" t="s">
        <v>562</v>
      </c>
      <c r="C150" s="160" t="s">
        <v>455</v>
      </c>
      <c r="D150" s="45">
        <v>1987</v>
      </c>
      <c r="E150" s="164" t="s">
        <v>446</v>
      </c>
      <c r="F150" s="54" t="s">
        <v>41</v>
      </c>
      <c r="G150" s="71"/>
      <c r="H150" s="70">
        <v>1</v>
      </c>
      <c r="I150" s="71"/>
      <c r="J150" s="71"/>
      <c r="K150" s="157">
        <f>SUM(G150:J150)</f>
        <v>1</v>
      </c>
      <c r="L150" s="71"/>
      <c r="M150" s="74"/>
      <c r="N150" s="71"/>
      <c r="O150" s="65">
        <v>4.8622685185185179E-2</v>
      </c>
      <c r="P150" s="38">
        <v>13</v>
      </c>
      <c r="Q150" s="72"/>
      <c r="R150" s="71"/>
      <c r="S150" s="72"/>
      <c r="T150" s="71"/>
      <c r="U150" s="75"/>
      <c r="V150" s="61">
        <v>13</v>
      </c>
      <c r="W150" s="71"/>
      <c r="X150" s="71"/>
      <c r="Y150" s="71"/>
      <c r="Z150" s="87">
        <f>SUM(U150:X150)-Y150</f>
        <v>13</v>
      </c>
      <c r="AA150" s="38">
        <v>28</v>
      </c>
      <c r="AB150" s="74"/>
      <c r="AC150" s="71"/>
      <c r="AD150" s="72"/>
      <c r="AE150" s="71"/>
      <c r="AF150" s="72"/>
      <c r="AG150" s="71"/>
      <c r="AH150" s="72"/>
      <c r="AI150" s="191"/>
      <c r="AJ150" s="75"/>
      <c r="AK150" s="71"/>
      <c r="AL150" s="71"/>
      <c r="AM150" s="71"/>
      <c r="AN150" s="71"/>
      <c r="AO150" s="124"/>
      <c r="AP150" s="76">
        <f>SUM(AJ150:AO150)</f>
        <v>0</v>
      </c>
      <c r="AQ150" s="71"/>
    </row>
    <row r="151" spans="1:43" s="100" customFormat="1">
      <c r="A151" s="52"/>
      <c r="B151" s="187"/>
      <c r="C151" s="163"/>
      <c r="D151" s="103"/>
      <c r="E151" s="194"/>
      <c r="F151" s="194"/>
      <c r="G151" s="52"/>
      <c r="H151" s="176"/>
      <c r="I151" s="52"/>
      <c r="J151" s="52"/>
      <c r="K151" s="181"/>
      <c r="L151" s="52"/>
      <c r="M151" s="95"/>
      <c r="N151" s="52"/>
      <c r="O151" s="96"/>
      <c r="P151" s="52"/>
      <c r="Q151" s="96"/>
      <c r="R151" s="52"/>
      <c r="S151" s="96"/>
      <c r="T151" s="52"/>
      <c r="U151" s="97"/>
      <c r="V151" s="52"/>
      <c r="W151" s="52"/>
      <c r="X151" s="52"/>
      <c r="Y151" s="52"/>
      <c r="Z151" s="195"/>
      <c r="AA151" s="52"/>
      <c r="AB151" s="95"/>
      <c r="AC151" s="52"/>
      <c r="AD151" s="96"/>
      <c r="AE151" s="52"/>
      <c r="AF151" s="96"/>
      <c r="AG151" s="52"/>
      <c r="AH151" s="96"/>
      <c r="AI151" s="52"/>
      <c r="AJ151" s="97"/>
      <c r="AK151" s="52"/>
      <c r="AL151" s="52"/>
      <c r="AM151" s="52"/>
      <c r="AN151" s="52"/>
      <c r="AO151" s="103"/>
      <c r="AP151" s="188"/>
      <c r="AQ151" s="52"/>
    </row>
    <row r="152" spans="1:43">
      <c r="A152" s="38">
        <v>1</v>
      </c>
      <c r="B152" s="159" t="s">
        <v>442</v>
      </c>
      <c r="C152" s="160" t="s">
        <v>443</v>
      </c>
      <c r="D152" s="45">
        <v>1977</v>
      </c>
      <c r="E152" s="161" t="s">
        <v>444</v>
      </c>
      <c r="F152" s="54" t="s">
        <v>4</v>
      </c>
      <c r="G152" s="61">
        <v>1</v>
      </c>
      <c r="H152" s="61">
        <v>1</v>
      </c>
      <c r="I152" s="61">
        <v>1</v>
      </c>
      <c r="J152" s="61">
        <v>1</v>
      </c>
      <c r="K152" s="157">
        <f>SUM(G152:J152)</f>
        <v>4</v>
      </c>
      <c r="L152" s="32">
        <v>1</v>
      </c>
      <c r="M152" s="64">
        <v>3.7025462962962961E-2</v>
      </c>
      <c r="N152" s="38">
        <v>10</v>
      </c>
      <c r="O152" s="65">
        <v>3.0590277777777775E-2</v>
      </c>
      <c r="P152" s="38">
        <v>1</v>
      </c>
      <c r="Q152" s="65">
        <v>3.0543981481481481E-2</v>
      </c>
      <c r="R152" s="38">
        <v>1</v>
      </c>
      <c r="S152" s="65">
        <v>3.2187500000000001E-2</v>
      </c>
      <c r="T152" s="38">
        <v>1</v>
      </c>
      <c r="U152" s="66">
        <v>10</v>
      </c>
      <c r="V152" s="61">
        <v>1</v>
      </c>
      <c r="W152" s="61">
        <v>1</v>
      </c>
      <c r="X152" s="61">
        <v>1</v>
      </c>
      <c r="Y152" s="61">
        <v>10</v>
      </c>
      <c r="Z152" s="67">
        <f>SUM(U152:X152)-Y152</f>
        <v>3</v>
      </c>
      <c r="AA152" s="38">
        <v>1</v>
      </c>
      <c r="AB152" s="64">
        <v>3.7025462962962961E-2</v>
      </c>
      <c r="AC152" s="38">
        <v>3</v>
      </c>
      <c r="AD152" s="65">
        <v>3.0578703703703702E-2</v>
      </c>
      <c r="AE152" s="38">
        <v>1</v>
      </c>
      <c r="AF152" s="65">
        <v>3.0543981481481481E-2</v>
      </c>
      <c r="AG152" s="38">
        <v>1</v>
      </c>
      <c r="AH152" s="65">
        <v>7.3854166666666665E-2</v>
      </c>
      <c r="AI152" s="38">
        <v>1</v>
      </c>
      <c r="AJ152" s="66">
        <v>3</v>
      </c>
      <c r="AK152" s="61">
        <v>1</v>
      </c>
      <c r="AL152" s="61">
        <v>1</v>
      </c>
      <c r="AM152" s="61">
        <v>1</v>
      </c>
      <c r="AN152" s="61">
        <v>3</v>
      </c>
      <c r="AO152" s="162">
        <v>-3</v>
      </c>
      <c r="AP152" s="69">
        <f>(SUM(AJ152:AM152)-AN152)+AO152</f>
        <v>0</v>
      </c>
      <c r="AQ152" s="38">
        <v>1</v>
      </c>
    </row>
    <row r="153" spans="1:43">
      <c r="A153" s="38">
        <v>2</v>
      </c>
      <c r="B153" s="159" t="s">
        <v>451</v>
      </c>
      <c r="C153" s="163" t="s">
        <v>452</v>
      </c>
      <c r="D153" s="45">
        <v>1977</v>
      </c>
      <c r="E153" s="161" t="s">
        <v>444</v>
      </c>
      <c r="F153" s="54" t="s">
        <v>453</v>
      </c>
      <c r="G153" s="61">
        <v>1</v>
      </c>
      <c r="H153" s="61">
        <v>1</v>
      </c>
      <c r="I153" s="61">
        <v>1</v>
      </c>
      <c r="J153" s="61">
        <v>1</v>
      </c>
      <c r="K153" s="157">
        <f>SUM(G153:J153)</f>
        <v>4</v>
      </c>
      <c r="L153" s="71"/>
      <c r="M153" s="64">
        <v>3.4525462962962966E-2</v>
      </c>
      <c r="N153" s="38">
        <v>4</v>
      </c>
      <c r="O153" s="65">
        <v>3.532407407407407E-2</v>
      </c>
      <c r="P153" s="38">
        <v>3</v>
      </c>
      <c r="Q153" s="65">
        <v>3.3969907407407407E-2</v>
      </c>
      <c r="R153" s="38">
        <v>4</v>
      </c>
      <c r="S153" s="65">
        <v>3.6064814814814813E-2</v>
      </c>
      <c r="T153" s="38">
        <v>2</v>
      </c>
      <c r="U153" s="66">
        <v>4</v>
      </c>
      <c r="V153" s="61">
        <v>3</v>
      </c>
      <c r="W153" s="61">
        <v>4</v>
      </c>
      <c r="X153" s="61">
        <v>2</v>
      </c>
      <c r="Y153" s="61">
        <v>4</v>
      </c>
      <c r="Z153" s="67">
        <f>SUM(U153:X153)-Y153</f>
        <v>9</v>
      </c>
      <c r="AA153" s="38">
        <v>2</v>
      </c>
      <c r="AB153" s="74"/>
      <c r="AC153" s="71"/>
      <c r="AD153" s="72"/>
      <c r="AE153" s="71"/>
      <c r="AF153" s="72"/>
      <c r="AG153" s="71"/>
      <c r="AH153" s="72"/>
      <c r="AI153" s="71"/>
      <c r="AJ153" s="75"/>
      <c r="AK153" s="71"/>
      <c r="AL153" s="71"/>
      <c r="AM153" s="71"/>
      <c r="AN153" s="71"/>
      <c r="AO153" s="124"/>
      <c r="AP153" s="76">
        <f>SUM(AJ153:AO153)</f>
        <v>0</v>
      </c>
      <c r="AQ153" s="71"/>
    </row>
    <row r="154" spans="1:43">
      <c r="A154" s="38">
        <v>3</v>
      </c>
      <c r="B154" s="159" t="s">
        <v>467</v>
      </c>
      <c r="C154" s="160" t="s">
        <v>468</v>
      </c>
      <c r="D154" s="45">
        <v>1975</v>
      </c>
      <c r="E154" s="161" t="s">
        <v>444</v>
      </c>
      <c r="F154" s="54" t="s">
        <v>61</v>
      </c>
      <c r="G154" s="61">
        <v>1</v>
      </c>
      <c r="H154" s="70">
        <v>1</v>
      </c>
      <c r="I154" s="61">
        <v>1</v>
      </c>
      <c r="J154" s="61">
        <v>1</v>
      </c>
      <c r="K154" s="157">
        <f>SUM(G154:J154)</f>
        <v>4</v>
      </c>
      <c r="L154" s="32">
        <v>1</v>
      </c>
      <c r="M154" s="64">
        <v>3.6284722222222225E-2</v>
      </c>
      <c r="N154" s="38">
        <v>8</v>
      </c>
      <c r="O154" s="65">
        <v>3.771990740740741E-2</v>
      </c>
      <c r="P154" s="38">
        <v>6</v>
      </c>
      <c r="Q154" s="65">
        <v>3.6898148148148145E-2</v>
      </c>
      <c r="R154" s="38">
        <v>5</v>
      </c>
      <c r="S154" s="65">
        <v>4.027777777777778E-2</v>
      </c>
      <c r="T154" s="38">
        <v>5</v>
      </c>
      <c r="U154" s="66">
        <v>8</v>
      </c>
      <c r="V154" s="61">
        <v>6</v>
      </c>
      <c r="W154" s="61">
        <v>5</v>
      </c>
      <c r="X154" s="61">
        <v>5</v>
      </c>
      <c r="Y154" s="61">
        <v>8</v>
      </c>
      <c r="Z154" s="67">
        <f>SUM(U154:X154)-Y154</f>
        <v>16</v>
      </c>
      <c r="AA154" s="38">
        <v>3</v>
      </c>
      <c r="AB154" s="64">
        <v>3.6284722222222225E-2</v>
      </c>
      <c r="AC154" s="38">
        <v>2</v>
      </c>
      <c r="AD154" s="65">
        <v>3.771990740740741E-2</v>
      </c>
      <c r="AE154" s="38">
        <v>3</v>
      </c>
      <c r="AF154" s="65">
        <v>3.6898148148148145E-2</v>
      </c>
      <c r="AG154" s="38">
        <v>2</v>
      </c>
      <c r="AH154" s="65">
        <v>4.027777777777778E-2</v>
      </c>
      <c r="AI154" s="38">
        <v>2</v>
      </c>
      <c r="AJ154" s="66">
        <v>2</v>
      </c>
      <c r="AK154" s="61">
        <v>3</v>
      </c>
      <c r="AL154" s="61">
        <v>3</v>
      </c>
      <c r="AM154" s="61">
        <v>2</v>
      </c>
      <c r="AN154" s="61">
        <v>3</v>
      </c>
      <c r="AO154" s="162">
        <v>-3</v>
      </c>
      <c r="AP154" s="69">
        <f>(SUM(AJ154:AM154)-AN154)+AO154</f>
        <v>4</v>
      </c>
      <c r="AQ154" s="38">
        <v>3</v>
      </c>
    </row>
    <row r="155" spans="1:43">
      <c r="A155" s="38">
        <v>4</v>
      </c>
      <c r="B155" s="159" t="s">
        <v>469</v>
      </c>
      <c r="C155" s="160" t="s">
        <v>470</v>
      </c>
      <c r="D155" s="45">
        <v>1980</v>
      </c>
      <c r="E155" s="161" t="s">
        <v>444</v>
      </c>
      <c r="F155" s="54" t="s">
        <v>61</v>
      </c>
      <c r="G155" s="61">
        <v>1</v>
      </c>
      <c r="H155" s="70">
        <v>1</v>
      </c>
      <c r="I155" s="61">
        <v>1</v>
      </c>
      <c r="J155" s="61">
        <v>1</v>
      </c>
      <c r="K155" s="157">
        <f>SUM(G155:J155)</f>
        <v>4</v>
      </c>
      <c r="L155" s="32">
        <v>1</v>
      </c>
      <c r="M155" s="64">
        <v>3.5682870370370372E-2</v>
      </c>
      <c r="N155" s="38">
        <v>7</v>
      </c>
      <c r="O155" s="65">
        <v>3.7569444444444447E-2</v>
      </c>
      <c r="P155" s="38">
        <v>4</v>
      </c>
      <c r="Q155" s="65">
        <v>3.8055555555555558E-2</v>
      </c>
      <c r="R155" s="38">
        <v>7</v>
      </c>
      <c r="S155" s="65">
        <v>4.162037037037037E-2</v>
      </c>
      <c r="T155" s="38">
        <v>6</v>
      </c>
      <c r="U155" s="66">
        <v>7</v>
      </c>
      <c r="V155" s="61">
        <v>4</v>
      </c>
      <c r="W155" s="61">
        <v>7</v>
      </c>
      <c r="X155" s="61">
        <v>6</v>
      </c>
      <c r="Y155" s="61">
        <v>7</v>
      </c>
      <c r="Z155" s="67">
        <f>SUM(U155:X155)-Y155</f>
        <v>17</v>
      </c>
      <c r="AA155" s="38">
        <v>4</v>
      </c>
      <c r="AB155" s="64">
        <v>3.5682870370370372E-2</v>
      </c>
      <c r="AC155" s="38">
        <v>1</v>
      </c>
      <c r="AD155" s="65">
        <v>3.7569444444444447E-2</v>
      </c>
      <c r="AE155" s="38">
        <v>2</v>
      </c>
      <c r="AF155" s="65">
        <v>3.8055555555555558E-2</v>
      </c>
      <c r="AG155" s="38">
        <v>3</v>
      </c>
      <c r="AH155" s="65">
        <v>4.162037037037037E-2</v>
      </c>
      <c r="AI155" s="38">
        <v>3</v>
      </c>
      <c r="AJ155" s="66">
        <v>1</v>
      </c>
      <c r="AK155" s="61">
        <v>2</v>
      </c>
      <c r="AL155" s="61">
        <v>3</v>
      </c>
      <c r="AM155" s="61">
        <v>3</v>
      </c>
      <c r="AN155" s="61">
        <v>3</v>
      </c>
      <c r="AO155" s="162">
        <v>-3</v>
      </c>
      <c r="AP155" s="69">
        <f>(SUM(AJ155:AM155)-AN155)+AO155</f>
        <v>3</v>
      </c>
      <c r="AQ155" s="38">
        <v>2</v>
      </c>
    </row>
    <row r="156" spans="1:43">
      <c r="A156" s="38">
        <v>5</v>
      </c>
      <c r="B156" s="159" t="s">
        <v>471</v>
      </c>
      <c r="C156" s="160" t="s">
        <v>472</v>
      </c>
      <c r="D156" s="45">
        <v>1981</v>
      </c>
      <c r="E156" s="161" t="s">
        <v>444</v>
      </c>
      <c r="F156" s="54" t="s">
        <v>61</v>
      </c>
      <c r="G156" s="71"/>
      <c r="H156" s="70">
        <v>1</v>
      </c>
      <c r="I156" s="61">
        <v>1</v>
      </c>
      <c r="J156" s="61">
        <v>1</v>
      </c>
      <c r="K156" s="157">
        <f>SUM(G156:J156)</f>
        <v>3</v>
      </c>
      <c r="L156" s="32">
        <v>1</v>
      </c>
      <c r="M156" s="74"/>
      <c r="N156" s="71"/>
      <c r="O156" s="65">
        <v>3.9050925925925926E-2</v>
      </c>
      <c r="P156" s="38">
        <v>7</v>
      </c>
      <c r="Q156" s="65">
        <v>3.936342592592592E-2</v>
      </c>
      <c r="R156" s="38">
        <v>9</v>
      </c>
      <c r="S156" s="65">
        <v>4.2719907407407408E-2</v>
      </c>
      <c r="T156" s="38">
        <v>7</v>
      </c>
      <c r="U156" s="75"/>
      <c r="V156" s="61">
        <v>7</v>
      </c>
      <c r="W156" s="61">
        <v>9</v>
      </c>
      <c r="X156" s="61">
        <v>7</v>
      </c>
      <c r="Y156" s="71"/>
      <c r="Z156" s="67">
        <f>SUM(U156:X156)-Y156</f>
        <v>23</v>
      </c>
      <c r="AA156" s="38">
        <v>5</v>
      </c>
      <c r="AB156" s="74"/>
      <c r="AC156" s="71"/>
      <c r="AD156" s="65">
        <v>3.9050925925925926E-2</v>
      </c>
      <c r="AE156" s="38">
        <v>4</v>
      </c>
      <c r="AF156" s="65">
        <v>3.936342592592592E-2</v>
      </c>
      <c r="AG156" s="38">
        <v>4</v>
      </c>
      <c r="AH156" s="65">
        <v>4.2719907407407408E-2</v>
      </c>
      <c r="AI156" s="38">
        <v>4</v>
      </c>
      <c r="AJ156" s="75"/>
      <c r="AK156" s="61">
        <v>4</v>
      </c>
      <c r="AL156" s="61">
        <v>4</v>
      </c>
      <c r="AM156" s="61">
        <v>4</v>
      </c>
      <c r="AN156" s="71"/>
      <c r="AO156" s="124"/>
      <c r="AP156" s="69">
        <f>(SUM(AJ156:AM156)-AN156)+AO156</f>
        <v>12</v>
      </c>
      <c r="AQ156" s="38">
        <v>4</v>
      </c>
    </row>
    <row r="157" spans="1:43">
      <c r="A157" s="38">
        <v>6</v>
      </c>
      <c r="B157" s="159" t="s">
        <v>480</v>
      </c>
      <c r="C157" s="160" t="s">
        <v>481</v>
      </c>
      <c r="D157" s="45">
        <v>1980</v>
      </c>
      <c r="E157" s="161" t="s">
        <v>444</v>
      </c>
      <c r="F157" s="54" t="s">
        <v>482</v>
      </c>
      <c r="G157" s="61">
        <v>1</v>
      </c>
      <c r="H157" s="70">
        <v>1</v>
      </c>
      <c r="I157" s="61">
        <v>1</v>
      </c>
      <c r="J157" s="61">
        <v>1</v>
      </c>
      <c r="K157" s="157">
        <f>SUM(G157:J157)</f>
        <v>4</v>
      </c>
      <c r="L157" s="32">
        <v>1</v>
      </c>
      <c r="M157" s="64">
        <v>4.5613425925925925E-2</v>
      </c>
      <c r="N157" s="38">
        <v>14</v>
      </c>
      <c r="O157" s="65">
        <v>4.7152777777777773E-2</v>
      </c>
      <c r="P157" s="38">
        <v>10</v>
      </c>
      <c r="Q157" s="65">
        <v>4.6851851851851846E-2</v>
      </c>
      <c r="R157" s="38">
        <v>12</v>
      </c>
      <c r="S157" s="65">
        <v>4.8761574074074075E-2</v>
      </c>
      <c r="T157" s="38">
        <v>9</v>
      </c>
      <c r="U157" s="66">
        <v>14</v>
      </c>
      <c r="V157" s="61">
        <v>10</v>
      </c>
      <c r="W157" s="61">
        <v>12</v>
      </c>
      <c r="X157" s="61">
        <v>9</v>
      </c>
      <c r="Y157" s="61">
        <v>14</v>
      </c>
      <c r="Z157" s="67">
        <f>SUM(U157:X157)-Y157</f>
        <v>31</v>
      </c>
      <c r="AA157" s="38">
        <v>6</v>
      </c>
      <c r="AB157" s="64">
        <v>4.5613425925925925E-2</v>
      </c>
      <c r="AC157" s="38">
        <v>4</v>
      </c>
      <c r="AD157" s="65">
        <v>4.7152777777777773E-2</v>
      </c>
      <c r="AE157" s="38">
        <v>7</v>
      </c>
      <c r="AF157" s="65">
        <v>4.6851851851851846E-2</v>
      </c>
      <c r="AG157" s="38">
        <v>6</v>
      </c>
      <c r="AH157" s="65">
        <v>4.8761574074074075E-2</v>
      </c>
      <c r="AI157" s="38">
        <v>6</v>
      </c>
      <c r="AJ157" s="66">
        <v>4</v>
      </c>
      <c r="AK157" s="61">
        <v>7</v>
      </c>
      <c r="AL157" s="61">
        <v>6</v>
      </c>
      <c r="AM157" s="61">
        <v>6</v>
      </c>
      <c r="AN157" s="61">
        <v>7</v>
      </c>
      <c r="AO157" s="162">
        <v>-3</v>
      </c>
      <c r="AP157" s="69">
        <f>(SUM(AJ157:AM157)-AN157)+AO157</f>
        <v>13</v>
      </c>
      <c r="AQ157" s="38">
        <v>5</v>
      </c>
    </row>
    <row r="158" spans="1:43">
      <c r="A158" s="38">
        <v>7</v>
      </c>
      <c r="B158" s="166" t="s">
        <v>492</v>
      </c>
      <c r="C158" s="163" t="s">
        <v>477</v>
      </c>
      <c r="D158" s="45">
        <v>1979</v>
      </c>
      <c r="E158" s="164" t="s">
        <v>444</v>
      </c>
      <c r="F158" s="165" t="s">
        <v>493</v>
      </c>
      <c r="G158" s="71"/>
      <c r="H158" s="120"/>
      <c r="I158" s="61">
        <v>1</v>
      </c>
      <c r="J158" s="61">
        <v>1</v>
      </c>
      <c r="K158" s="157">
        <f>SUM(G158:J158)</f>
        <v>2</v>
      </c>
      <c r="L158" s="84"/>
      <c r="M158" s="74"/>
      <c r="N158" s="71"/>
      <c r="O158" s="72"/>
      <c r="P158" s="71"/>
      <c r="Q158" s="64">
        <v>3.7187499999999998E-2</v>
      </c>
      <c r="R158" s="38">
        <v>6</v>
      </c>
      <c r="S158" s="65">
        <v>3.9988425925925927E-2</v>
      </c>
      <c r="T158" s="38">
        <v>4</v>
      </c>
      <c r="U158" s="75"/>
      <c r="V158" s="71"/>
      <c r="W158" s="61">
        <v>6</v>
      </c>
      <c r="X158" s="61">
        <v>4</v>
      </c>
      <c r="Y158" s="71"/>
      <c r="Z158" s="87">
        <f>SUM(U158:X158)-Y158</f>
        <v>10</v>
      </c>
      <c r="AA158" s="38">
        <v>7</v>
      </c>
      <c r="AB158" s="74"/>
      <c r="AC158" s="71"/>
      <c r="AD158" s="72"/>
      <c r="AE158" s="71"/>
      <c r="AF158" s="72"/>
      <c r="AG158" s="71"/>
      <c r="AH158" s="72"/>
      <c r="AI158" s="71"/>
      <c r="AJ158" s="75"/>
      <c r="AK158" s="71"/>
      <c r="AL158" s="71"/>
      <c r="AM158" s="71"/>
      <c r="AN158" s="71"/>
      <c r="AO158" s="124"/>
      <c r="AP158" s="76"/>
      <c r="AQ158" s="71"/>
    </row>
    <row r="159" spans="1:43">
      <c r="A159" s="38">
        <v>8</v>
      </c>
      <c r="B159" s="166" t="s">
        <v>494</v>
      </c>
      <c r="C159" s="160" t="s">
        <v>472</v>
      </c>
      <c r="D159" s="45">
        <v>1979</v>
      </c>
      <c r="E159" s="161" t="s">
        <v>444</v>
      </c>
      <c r="F159" s="54" t="s">
        <v>61</v>
      </c>
      <c r="G159" s="71"/>
      <c r="H159" s="112">
        <v>1</v>
      </c>
      <c r="I159" s="71"/>
      <c r="J159" s="61">
        <v>1</v>
      </c>
      <c r="K159" s="157">
        <f>SUM(G159:J159)</f>
        <v>2</v>
      </c>
      <c r="L159" s="32">
        <v>1</v>
      </c>
      <c r="M159" s="74"/>
      <c r="N159" s="71"/>
      <c r="O159" s="65">
        <v>4.2152777777777782E-2</v>
      </c>
      <c r="P159" s="38">
        <v>8</v>
      </c>
      <c r="Q159" s="72"/>
      <c r="R159" s="71"/>
      <c r="S159" s="65">
        <v>4.4699074074074079E-2</v>
      </c>
      <c r="T159" s="38">
        <v>8</v>
      </c>
      <c r="U159" s="75"/>
      <c r="V159" s="61">
        <v>8</v>
      </c>
      <c r="W159" s="71"/>
      <c r="X159" s="61">
        <v>8</v>
      </c>
      <c r="Y159" s="71"/>
      <c r="Z159" s="87">
        <f>SUM(U159:X159)-Y159</f>
        <v>16</v>
      </c>
      <c r="AA159" s="38">
        <v>8</v>
      </c>
      <c r="AB159" s="74"/>
      <c r="AC159" s="71"/>
      <c r="AD159" s="65">
        <v>4.2152777777777782E-2</v>
      </c>
      <c r="AE159" s="38">
        <v>5</v>
      </c>
      <c r="AF159" s="72"/>
      <c r="AG159" s="71"/>
      <c r="AH159" s="65">
        <v>4.4699074074074079E-2</v>
      </c>
      <c r="AI159" s="38">
        <v>5</v>
      </c>
      <c r="AJ159" s="75"/>
      <c r="AK159" s="61">
        <v>5</v>
      </c>
      <c r="AL159" s="71"/>
      <c r="AM159" s="61">
        <v>5</v>
      </c>
      <c r="AN159" s="71"/>
      <c r="AO159" s="124"/>
      <c r="AP159" s="76">
        <f>(SUM(AJ159:AM159)-AN159)+AO159</f>
        <v>10</v>
      </c>
      <c r="AQ159" s="38">
        <v>6</v>
      </c>
    </row>
    <row r="160" spans="1:43">
      <c r="A160" s="38">
        <v>9</v>
      </c>
      <c r="B160" s="166" t="s">
        <v>507</v>
      </c>
      <c r="C160" s="160" t="s">
        <v>508</v>
      </c>
      <c r="D160" s="45">
        <v>1983</v>
      </c>
      <c r="E160" s="161" t="s">
        <v>444</v>
      </c>
      <c r="F160" s="54" t="s">
        <v>163</v>
      </c>
      <c r="G160" s="61">
        <v>1</v>
      </c>
      <c r="H160" s="120"/>
      <c r="I160" s="71"/>
      <c r="J160" s="71"/>
      <c r="K160" s="157">
        <f>SUM(G160:J160)</f>
        <v>1</v>
      </c>
      <c r="L160" s="71"/>
      <c r="M160" s="64">
        <v>2.946759259259259E-2</v>
      </c>
      <c r="N160" s="38">
        <v>1</v>
      </c>
      <c r="O160" s="72"/>
      <c r="P160" s="71"/>
      <c r="Q160" s="72"/>
      <c r="R160" s="71"/>
      <c r="S160" s="72"/>
      <c r="T160" s="71"/>
      <c r="U160" s="66">
        <v>1</v>
      </c>
      <c r="V160" s="71"/>
      <c r="W160" s="71"/>
      <c r="X160" s="71"/>
      <c r="Y160" s="71"/>
      <c r="Z160" s="87">
        <f>SUM(U160:X160)-Y160</f>
        <v>1</v>
      </c>
      <c r="AA160" s="38">
        <v>9</v>
      </c>
      <c r="AB160" s="74"/>
      <c r="AC160" s="71"/>
      <c r="AD160" s="72"/>
      <c r="AE160" s="71"/>
      <c r="AF160" s="72"/>
      <c r="AG160" s="71"/>
      <c r="AH160" s="72"/>
      <c r="AI160" s="71"/>
      <c r="AJ160" s="75"/>
      <c r="AK160" s="71"/>
      <c r="AL160" s="71"/>
      <c r="AM160" s="71"/>
      <c r="AN160" s="71"/>
      <c r="AO160" s="124"/>
      <c r="AP160" s="76">
        <f>SUM(AJ160:AO160)</f>
        <v>0</v>
      </c>
      <c r="AQ160" s="71"/>
    </row>
    <row r="161" spans="1:43">
      <c r="A161" s="38">
        <v>10</v>
      </c>
      <c r="B161" s="166" t="s">
        <v>516</v>
      </c>
      <c r="C161" s="160" t="s">
        <v>468</v>
      </c>
      <c r="D161" s="45">
        <v>1977</v>
      </c>
      <c r="E161" s="164" t="s">
        <v>444</v>
      </c>
      <c r="F161" s="54" t="s">
        <v>41</v>
      </c>
      <c r="G161" s="71"/>
      <c r="H161" s="61">
        <v>1</v>
      </c>
      <c r="I161" s="71"/>
      <c r="J161" s="71"/>
      <c r="K161" s="157">
        <f>SUM(G161:J161)</f>
        <v>1</v>
      </c>
      <c r="L161" s="71"/>
      <c r="M161" s="74"/>
      <c r="N161" s="71"/>
      <c r="O161" s="65">
        <v>3.2395833333333332E-2</v>
      </c>
      <c r="P161" s="38">
        <v>2</v>
      </c>
      <c r="Q161" s="72"/>
      <c r="R161" s="71"/>
      <c r="S161" s="72"/>
      <c r="T161" s="71"/>
      <c r="U161" s="75">
        <v>0</v>
      </c>
      <c r="V161" s="61">
        <v>2</v>
      </c>
      <c r="W161" s="71"/>
      <c r="X161" s="71"/>
      <c r="Y161" s="71"/>
      <c r="Z161" s="87">
        <f>SUM(U161:X161)-Y161</f>
        <v>2</v>
      </c>
      <c r="AA161" s="38">
        <v>12</v>
      </c>
      <c r="AB161" s="74"/>
      <c r="AC161" s="71"/>
      <c r="AD161" s="72"/>
      <c r="AE161" s="71"/>
      <c r="AF161" s="72"/>
      <c r="AG161" s="71"/>
      <c r="AH161" s="72"/>
      <c r="AI161" s="71"/>
      <c r="AJ161" s="75"/>
      <c r="AK161" s="71"/>
      <c r="AL161" s="71"/>
      <c r="AM161" s="71"/>
      <c r="AN161" s="71"/>
      <c r="AO161" s="124"/>
      <c r="AP161" s="76">
        <f>SUM(AJ161:AO161)</f>
        <v>0</v>
      </c>
      <c r="AQ161" s="71"/>
    </row>
    <row r="162" spans="1:43">
      <c r="A162" s="38">
        <v>11</v>
      </c>
      <c r="B162" s="166" t="s">
        <v>517</v>
      </c>
      <c r="C162" s="160" t="s">
        <v>470</v>
      </c>
      <c r="D162" s="45">
        <v>1977</v>
      </c>
      <c r="E162" s="164" t="s">
        <v>444</v>
      </c>
      <c r="F162" s="165" t="s">
        <v>55</v>
      </c>
      <c r="G162" s="71"/>
      <c r="H162" s="120"/>
      <c r="I162" s="61">
        <v>1</v>
      </c>
      <c r="J162" s="71"/>
      <c r="K162" s="157">
        <f>SUM(G162:J162)</f>
        <v>1</v>
      </c>
      <c r="L162" s="84"/>
      <c r="M162" s="74"/>
      <c r="N162" s="71"/>
      <c r="O162" s="72"/>
      <c r="P162" s="71"/>
      <c r="Q162" s="64">
        <v>3.259259259259259E-2</v>
      </c>
      <c r="R162" s="38">
        <v>2</v>
      </c>
      <c r="S162" s="72"/>
      <c r="T162" s="71"/>
      <c r="U162" s="75"/>
      <c r="V162" s="71"/>
      <c r="W162" s="61">
        <v>2</v>
      </c>
      <c r="X162" s="71"/>
      <c r="Y162" s="71"/>
      <c r="Z162" s="87">
        <f>SUM(U162:X162)-Y162</f>
        <v>2</v>
      </c>
      <c r="AA162" s="38">
        <v>12</v>
      </c>
      <c r="AB162" s="74"/>
      <c r="AC162" s="71"/>
      <c r="AD162" s="72"/>
      <c r="AE162" s="71"/>
      <c r="AF162" s="72"/>
      <c r="AG162" s="71"/>
      <c r="AH162" s="72"/>
      <c r="AI162" s="71"/>
      <c r="AJ162" s="75"/>
      <c r="AK162" s="71"/>
      <c r="AL162" s="71"/>
      <c r="AM162" s="71"/>
      <c r="AN162" s="71"/>
      <c r="AO162" s="124"/>
      <c r="AP162" s="76">
        <f>SUM(AJ162:AO162)</f>
        <v>0</v>
      </c>
      <c r="AQ162" s="71"/>
    </row>
    <row r="163" spans="1:43">
      <c r="A163" s="38">
        <v>12</v>
      </c>
      <c r="B163" s="167" t="s">
        <v>514</v>
      </c>
      <c r="C163" s="160" t="s">
        <v>515</v>
      </c>
      <c r="D163" s="45">
        <v>1982</v>
      </c>
      <c r="E163" s="161" t="s">
        <v>444</v>
      </c>
      <c r="F163" s="54" t="s">
        <v>264</v>
      </c>
      <c r="G163" s="61">
        <v>1</v>
      </c>
      <c r="H163" s="120"/>
      <c r="I163" s="71"/>
      <c r="J163" s="71"/>
      <c r="K163" s="157">
        <f>SUM(G163:J163)</f>
        <v>1</v>
      </c>
      <c r="L163" s="71"/>
      <c r="M163" s="64">
        <v>3.0243055555555554E-2</v>
      </c>
      <c r="N163" s="38">
        <v>2</v>
      </c>
      <c r="O163" s="72"/>
      <c r="P163" s="71"/>
      <c r="Q163" s="72"/>
      <c r="R163" s="71"/>
      <c r="S163" s="72"/>
      <c r="T163" s="71"/>
      <c r="U163" s="66">
        <v>2</v>
      </c>
      <c r="V163" s="71"/>
      <c r="W163" s="71"/>
      <c r="X163" s="71"/>
      <c r="Y163" s="71"/>
      <c r="Z163" s="87">
        <f>SUM(U163:X163)-Y163</f>
        <v>2</v>
      </c>
      <c r="AA163" s="38">
        <v>10</v>
      </c>
      <c r="AB163" s="74"/>
      <c r="AC163" s="71"/>
      <c r="AD163" s="72"/>
      <c r="AE163" s="71"/>
      <c r="AF163" s="72"/>
      <c r="AG163" s="71"/>
      <c r="AH163" s="72"/>
      <c r="AI163" s="71"/>
      <c r="AJ163" s="75"/>
      <c r="AK163" s="71"/>
      <c r="AL163" s="71"/>
      <c r="AM163" s="71"/>
      <c r="AN163" s="71"/>
      <c r="AO163" s="124"/>
      <c r="AP163" s="76">
        <f>SUM(AJ163:AO163)</f>
        <v>0</v>
      </c>
      <c r="AQ163" s="71"/>
    </row>
    <row r="164" spans="1:43">
      <c r="A164" s="38">
        <v>13</v>
      </c>
      <c r="B164" s="166" t="s">
        <v>527</v>
      </c>
      <c r="C164" s="163" t="s">
        <v>454</v>
      </c>
      <c r="D164" s="45">
        <v>1977</v>
      </c>
      <c r="E164" s="164" t="s">
        <v>444</v>
      </c>
      <c r="F164" s="165" t="s">
        <v>351</v>
      </c>
      <c r="G164" s="71"/>
      <c r="H164" s="71"/>
      <c r="I164" s="71"/>
      <c r="J164" s="61">
        <v>1</v>
      </c>
      <c r="K164" s="157">
        <f>SUM(G164:J164)</f>
        <v>1</v>
      </c>
      <c r="L164" s="71"/>
      <c r="M164" s="74"/>
      <c r="N164" s="71"/>
      <c r="O164" s="72"/>
      <c r="P164" s="71"/>
      <c r="Q164" s="72"/>
      <c r="R164" s="71"/>
      <c r="S164" s="65">
        <v>3.9895833333333332E-2</v>
      </c>
      <c r="T164" s="38">
        <v>3</v>
      </c>
      <c r="U164" s="75"/>
      <c r="V164" s="71"/>
      <c r="W164" s="71"/>
      <c r="X164" s="61">
        <v>3</v>
      </c>
      <c r="Y164" s="71"/>
      <c r="Z164" s="87">
        <f>SUM(U164:X164)-Y164</f>
        <v>3</v>
      </c>
      <c r="AA164" s="38">
        <v>15</v>
      </c>
      <c r="AB164" s="74"/>
      <c r="AC164" s="71"/>
      <c r="AD164" s="72"/>
      <c r="AE164" s="71"/>
      <c r="AF164" s="72"/>
      <c r="AG164" s="71"/>
      <c r="AH164" s="72"/>
      <c r="AI164" s="71"/>
      <c r="AJ164" s="75"/>
      <c r="AK164" s="71"/>
      <c r="AL164" s="71"/>
      <c r="AM164" s="71"/>
      <c r="AN164" s="71"/>
      <c r="AO164" s="124"/>
      <c r="AP164" s="76">
        <f>SUM(AJ164:AO164)</f>
        <v>0</v>
      </c>
      <c r="AQ164" s="71"/>
    </row>
    <row r="165" spans="1:43">
      <c r="A165" s="38">
        <v>14</v>
      </c>
      <c r="B165" s="166" t="s">
        <v>521</v>
      </c>
      <c r="C165" s="160" t="s">
        <v>522</v>
      </c>
      <c r="D165" s="45">
        <v>1982</v>
      </c>
      <c r="E165" s="161" t="s">
        <v>444</v>
      </c>
      <c r="F165" s="54" t="s">
        <v>523</v>
      </c>
      <c r="G165" s="61">
        <v>1</v>
      </c>
      <c r="H165" s="120"/>
      <c r="I165" s="71"/>
      <c r="J165" s="71"/>
      <c r="K165" s="157">
        <f>SUM(G165:J165)</f>
        <v>1</v>
      </c>
      <c r="L165" s="71"/>
      <c r="M165" s="64">
        <v>3.3240740740740744E-2</v>
      </c>
      <c r="N165" s="38">
        <v>3</v>
      </c>
      <c r="O165" s="72"/>
      <c r="P165" s="71"/>
      <c r="Q165" s="72"/>
      <c r="R165" s="71"/>
      <c r="S165" s="72"/>
      <c r="T165" s="71"/>
      <c r="U165" s="66">
        <v>3</v>
      </c>
      <c r="V165" s="71"/>
      <c r="W165" s="71"/>
      <c r="X165" s="71"/>
      <c r="Y165" s="71"/>
      <c r="Z165" s="87">
        <f>SUM(U165:X165)-Y165</f>
        <v>3</v>
      </c>
      <c r="AA165" s="38">
        <v>13</v>
      </c>
      <c r="AB165" s="74"/>
      <c r="AC165" s="71"/>
      <c r="AD165" s="72"/>
      <c r="AE165" s="71"/>
      <c r="AF165" s="72"/>
      <c r="AG165" s="71"/>
      <c r="AH165" s="72"/>
      <c r="AI165" s="71"/>
      <c r="AJ165" s="75"/>
      <c r="AK165" s="71"/>
      <c r="AL165" s="71"/>
      <c r="AM165" s="71"/>
      <c r="AN165" s="71"/>
      <c r="AO165" s="124"/>
      <c r="AP165" s="76">
        <f>SUM(AJ165:AO165)</f>
        <v>0</v>
      </c>
      <c r="AQ165" s="71"/>
    </row>
    <row r="166" spans="1:43">
      <c r="A166" s="38">
        <v>15</v>
      </c>
      <c r="B166" s="166" t="s">
        <v>519</v>
      </c>
      <c r="C166" s="160" t="s">
        <v>450</v>
      </c>
      <c r="D166" s="45">
        <v>1979</v>
      </c>
      <c r="E166" s="164" t="s">
        <v>444</v>
      </c>
      <c r="F166" s="165" t="s">
        <v>126</v>
      </c>
      <c r="G166" s="71"/>
      <c r="H166" s="120"/>
      <c r="I166" s="61">
        <v>1</v>
      </c>
      <c r="J166" s="71"/>
      <c r="K166" s="157">
        <f>SUM(G166:J166)</f>
        <v>1</v>
      </c>
      <c r="L166" s="84"/>
      <c r="M166" s="74"/>
      <c r="N166" s="71"/>
      <c r="O166" s="72"/>
      <c r="P166" s="71"/>
      <c r="Q166" s="64">
        <v>3.3564814814814818E-2</v>
      </c>
      <c r="R166" s="38">
        <v>3</v>
      </c>
      <c r="S166" s="72"/>
      <c r="T166" s="71"/>
      <c r="U166" s="75"/>
      <c r="V166" s="71"/>
      <c r="W166" s="61">
        <v>3</v>
      </c>
      <c r="X166" s="71"/>
      <c r="Y166" s="71"/>
      <c r="Z166" s="87">
        <f>SUM(U166:X166)-Y166</f>
        <v>3</v>
      </c>
      <c r="AA166" s="38">
        <v>14</v>
      </c>
      <c r="AB166" s="74"/>
      <c r="AC166" s="71"/>
      <c r="AD166" s="72"/>
      <c r="AE166" s="71"/>
      <c r="AF166" s="72"/>
      <c r="AG166" s="71"/>
      <c r="AH166" s="72"/>
      <c r="AI166" s="71"/>
      <c r="AJ166" s="75"/>
      <c r="AK166" s="71"/>
      <c r="AL166" s="71"/>
      <c r="AM166" s="71"/>
      <c r="AN166" s="71"/>
      <c r="AO166" s="124"/>
      <c r="AP166" s="76">
        <f>SUM(AJ166:AO166)</f>
        <v>0</v>
      </c>
      <c r="AQ166" s="71"/>
    </row>
    <row r="167" spans="1:43">
      <c r="A167" s="38">
        <v>16</v>
      </c>
      <c r="B167" s="166" t="s">
        <v>156</v>
      </c>
      <c r="C167" s="163" t="s">
        <v>448</v>
      </c>
      <c r="D167" s="45">
        <v>1980</v>
      </c>
      <c r="E167" s="164" t="s">
        <v>444</v>
      </c>
      <c r="F167" s="165" t="s">
        <v>140</v>
      </c>
      <c r="G167" s="71"/>
      <c r="H167" s="70">
        <v>1</v>
      </c>
      <c r="I167" s="71"/>
      <c r="J167" s="71"/>
      <c r="K167" s="157">
        <f>SUM(G167:J167)</f>
        <v>1</v>
      </c>
      <c r="L167" s="71"/>
      <c r="M167" s="74"/>
      <c r="N167" s="71"/>
      <c r="O167" s="65">
        <v>3.7592592592592594E-2</v>
      </c>
      <c r="P167" s="38">
        <v>5</v>
      </c>
      <c r="Q167" s="72"/>
      <c r="R167" s="71"/>
      <c r="S167" s="72"/>
      <c r="T167" s="71"/>
      <c r="U167" s="75"/>
      <c r="V167" s="61">
        <v>5</v>
      </c>
      <c r="W167" s="71"/>
      <c r="X167" s="71"/>
      <c r="Y167" s="71"/>
      <c r="Z167" s="87">
        <f>SUM(U167:X167)-Y167</f>
        <v>5</v>
      </c>
      <c r="AA167" s="38">
        <v>17</v>
      </c>
      <c r="AB167" s="74"/>
      <c r="AC167" s="71"/>
      <c r="AD167" s="72"/>
      <c r="AE167" s="71"/>
      <c r="AF167" s="72"/>
      <c r="AG167" s="71"/>
      <c r="AH167" s="72"/>
      <c r="AI167" s="71"/>
      <c r="AJ167" s="75"/>
      <c r="AK167" s="71"/>
      <c r="AL167" s="71"/>
      <c r="AM167" s="71"/>
      <c r="AN167" s="71"/>
      <c r="AO167" s="124"/>
      <c r="AP167" s="76">
        <f>SUM(AJ167:AO167)</f>
        <v>0</v>
      </c>
      <c r="AQ167" s="71"/>
    </row>
    <row r="168" spans="1:43">
      <c r="A168" s="38">
        <v>17</v>
      </c>
      <c r="B168" s="168" t="s">
        <v>526</v>
      </c>
      <c r="C168" s="160" t="s">
        <v>477</v>
      </c>
      <c r="D168" s="45">
        <v>1980</v>
      </c>
      <c r="E168" s="161" t="s">
        <v>444</v>
      </c>
      <c r="F168" s="54" t="s">
        <v>64</v>
      </c>
      <c r="G168" s="61">
        <v>1</v>
      </c>
      <c r="H168" s="71"/>
      <c r="I168" s="71"/>
      <c r="J168" s="71"/>
      <c r="K168" s="157">
        <f>SUM(G168:J168)</f>
        <v>1</v>
      </c>
      <c r="L168" s="71"/>
      <c r="M168" s="64">
        <v>3.4618055555555555E-2</v>
      </c>
      <c r="N168" s="38">
        <v>5</v>
      </c>
      <c r="O168" s="72"/>
      <c r="P168" s="71"/>
      <c r="Q168" s="72"/>
      <c r="R168" s="71"/>
      <c r="S168" s="72"/>
      <c r="T168" s="71"/>
      <c r="U168" s="66">
        <v>5</v>
      </c>
      <c r="V168" s="71"/>
      <c r="W168" s="71"/>
      <c r="X168" s="71"/>
      <c r="Y168" s="71"/>
      <c r="Z168" s="87">
        <f>SUM(U168:X168)-Y168</f>
        <v>5</v>
      </c>
      <c r="AA168" s="38">
        <v>16</v>
      </c>
      <c r="AB168" s="74"/>
      <c r="AC168" s="71"/>
      <c r="AD168" s="72"/>
      <c r="AE168" s="71"/>
      <c r="AF168" s="72"/>
      <c r="AG168" s="71"/>
      <c r="AH168" s="72"/>
      <c r="AI168" s="71"/>
      <c r="AJ168" s="75"/>
      <c r="AK168" s="71"/>
      <c r="AL168" s="71"/>
      <c r="AM168" s="71"/>
      <c r="AN168" s="71"/>
      <c r="AO168" s="124"/>
      <c r="AP168" s="76">
        <f>SUM(AJ168:AO168)</f>
        <v>0</v>
      </c>
      <c r="AQ168" s="71"/>
    </row>
    <row r="169" spans="1:43">
      <c r="A169" s="38">
        <v>18</v>
      </c>
      <c r="B169" s="168" t="s">
        <v>528</v>
      </c>
      <c r="C169" s="163" t="s">
        <v>448</v>
      </c>
      <c r="D169" s="45">
        <v>1976</v>
      </c>
      <c r="E169" s="161" t="s">
        <v>444</v>
      </c>
      <c r="F169" s="54" t="s">
        <v>163</v>
      </c>
      <c r="G169" s="61">
        <v>1</v>
      </c>
      <c r="H169" s="71"/>
      <c r="I169" s="71"/>
      <c r="J169" s="71"/>
      <c r="K169" s="157">
        <f>SUM(G169:J169)</f>
        <v>1</v>
      </c>
      <c r="L169" s="71"/>
      <c r="M169" s="64">
        <v>3.5069444444444445E-2</v>
      </c>
      <c r="N169" s="38">
        <v>6</v>
      </c>
      <c r="O169" s="72"/>
      <c r="P169" s="71"/>
      <c r="Q169" s="72"/>
      <c r="R169" s="71"/>
      <c r="S169" s="72"/>
      <c r="T169" s="71"/>
      <c r="U169" s="66">
        <v>6</v>
      </c>
      <c r="V169" s="71"/>
      <c r="W169" s="71"/>
      <c r="X169" s="71"/>
      <c r="Y169" s="71"/>
      <c r="Z169" s="87">
        <f>SUM(U169:X169)-Y169</f>
        <v>6</v>
      </c>
      <c r="AA169" s="38">
        <v>18</v>
      </c>
      <c r="AB169" s="74"/>
      <c r="AC169" s="71"/>
      <c r="AD169" s="72"/>
      <c r="AE169" s="71"/>
      <c r="AF169" s="72"/>
      <c r="AG169" s="71"/>
      <c r="AH169" s="72"/>
      <c r="AI169" s="71"/>
      <c r="AJ169" s="75"/>
      <c r="AK169" s="71"/>
      <c r="AL169" s="71"/>
      <c r="AM169" s="71"/>
      <c r="AN169" s="71"/>
      <c r="AO169" s="124"/>
      <c r="AP169" s="76">
        <f>SUM(AJ169:AO169)</f>
        <v>0</v>
      </c>
      <c r="AQ169" s="71"/>
    </row>
    <row r="170" spans="1:43">
      <c r="A170" s="38">
        <v>19</v>
      </c>
      <c r="B170" s="166" t="s">
        <v>535</v>
      </c>
      <c r="C170" s="163" t="s">
        <v>455</v>
      </c>
      <c r="D170" s="45">
        <v>1979</v>
      </c>
      <c r="E170" s="164" t="s">
        <v>444</v>
      </c>
      <c r="F170" s="165" t="s">
        <v>101</v>
      </c>
      <c r="G170" s="71"/>
      <c r="H170" s="71"/>
      <c r="I170" s="61">
        <v>1</v>
      </c>
      <c r="J170" s="71"/>
      <c r="K170" s="157">
        <f>SUM(G170:J170)</f>
        <v>1</v>
      </c>
      <c r="L170" s="84"/>
      <c r="M170" s="74"/>
      <c r="N170" s="71"/>
      <c r="O170" s="72"/>
      <c r="P170" s="71"/>
      <c r="Q170" s="64">
        <v>3.8726851851851853E-2</v>
      </c>
      <c r="R170" s="38">
        <v>8</v>
      </c>
      <c r="S170" s="72"/>
      <c r="T170" s="71"/>
      <c r="U170" s="75"/>
      <c r="V170" s="71"/>
      <c r="W170" s="61">
        <v>8</v>
      </c>
      <c r="X170" s="71"/>
      <c r="Y170" s="71"/>
      <c r="Z170" s="87">
        <f>SUM(U170:X170)-Y170</f>
        <v>8</v>
      </c>
      <c r="AA170" s="38">
        <v>19</v>
      </c>
      <c r="AB170" s="74"/>
      <c r="AC170" s="71"/>
      <c r="AD170" s="72"/>
      <c r="AE170" s="71"/>
      <c r="AF170" s="72"/>
      <c r="AG170" s="71"/>
      <c r="AH170" s="72"/>
      <c r="AI170" s="71"/>
      <c r="AJ170" s="75"/>
      <c r="AK170" s="71"/>
      <c r="AL170" s="71"/>
      <c r="AM170" s="71"/>
      <c r="AN170" s="71"/>
      <c r="AO170" s="124"/>
      <c r="AP170" s="76"/>
      <c r="AQ170" s="71"/>
    </row>
    <row r="171" spans="1:43">
      <c r="A171" s="38">
        <v>20</v>
      </c>
      <c r="B171" s="166" t="s">
        <v>534</v>
      </c>
      <c r="C171" s="163" t="s">
        <v>496</v>
      </c>
      <c r="D171" s="45">
        <v>1976</v>
      </c>
      <c r="E171" s="161" t="s">
        <v>444</v>
      </c>
      <c r="F171" s="54" t="s">
        <v>163</v>
      </c>
      <c r="G171" s="61">
        <v>1</v>
      </c>
      <c r="H171" s="120"/>
      <c r="I171" s="71"/>
      <c r="J171" s="71"/>
      <c r="K171" s="157">
        <f>SUM(G171:J171)</f>
        <v>1</v>
      </c>
      <c r="L171" s="71"/>
      <c r="M171" s="64">
        <v>3.6400462962962961E-2</v>
      </c>
      <c r="N171" s="38">
        <v>9</v>
      </c>
      <c r="O171" s="72"/>
      <c r="P171" s="71"/>
      <c r="Q171" s="72"/>
      <c r="R171" s="71"/>
      <c r="S171" s="72"/>
      <c r="T171" s="71"/>
      <c r="U171" s="66">
        <v>9</v>
      </c>
      <c r="V171" s="71"/>
      <c r="W171" s="71"/>
      <c r="X171" s="71"/>
      <c r="Y171" s="71"/>
      <c r="Z171" s="87">
        <f>SUM(U171:X171)-Y171</f>
        <v>9</v>
      </c>
      <c r="AA171" s="38">
        <v>20</v>
      </c>
      <c r="AB171" s="74"/>
      <c r="AC171" s="71"/>
      <c r="AD171" s="72"/>
      <c r="AE171" s="71"/>
      <c r="AF171" s="72"/>
      <c r="AG171" s="71"/>
      <c r="AH171" s="72"/>
      <c r="AI171" s="71"/>
      <c r="AJ171" s="75"/>
      <c r="AK171" s="71"/>
      <c r="AL171" s="71"/>
      <c r="AM171" s="71"/>
      <c r="AN171" s="71"/>
      <c r="AO171" s="124"/>
      <c r="AP171" s="76">
        <f>SUM(AJ171:AO171)</f>
        <v>0</v>
      </c>
      <c r="AQ171" s="71"/>
    </row>
    <row r="172" spans="1:43">
      <c r="A172" s="38">
        <v>21</v>
      </c>
      <c r="B172" s="166" t="s">
        <v>560</v>
      </c>
      <c r="C172" s="163" t="s">
        <v>477</v>
      </c>
      <c r="D172" s="45">
        <v>1977</v>
      </c>
      <c r="E172" s="164" t="s">
        <v>444</v>
      </c>
      <c r="F172" s="165" t="s">
        <v>61</v>
      </c>
      <c r="G172" s="71"/>
      <c r="H172" s="70">
        <v>1</v>
      </c>
      <c r="I172" s="71"/>
      <c r="J172" s="71"/>
      <c r="K172" s="157">
        <f>SUM(G172:J172)</f>
        <v>1</v>
      </c>
      <c r="L172" s="32">
        <v>1</v>
      </c>
      <c r="M172" s="74"/>
      <c r="N172" s="71"/>
      <c r="O172" s="65">
        <v>4.6087962962962963E-2</v>
      </c>
      <c r="P172" s="38">
        <v>9</v>
      </c>
      <c r="Q172" s="72"/>
      <c r="R172" s="71"/>
      <c r="S172" s="72"/>
      <c r="T172" s="71"/>
      <c r="U172" s="75"/>
      <c r="V172" s="61">
        <v>9</v>
      </c>
      <c r="W172" s="71"/>
      <c r="X172" s="71"/>
      <c r="Y172" s="71"/>
      <c r="Z172" s="87">
        <f>SUM(U172:X172)-Y172</f>
        <v>9</v>
      </c>
      <c r="AA172" s="38">
        <v>21</v>
      </c>
      <c r="AB172" s="74"/>
      <c r="AC172" s="71"/>
      <c r="AD172" s="65">
        <v>4.6087962962962963E-2</v>
      </c>
      <c r="AE172" s="38">
        <v>6</v>
      </c>
      <c r="AF172" s="72"/>
      <c r="AG172" s="71"/>
      <c r="AH172" s="72"/>
      <c r="AI172" s="71"/>
      <c r="AJ172" s="75"/>
      <c r="AK172" s="61">
        <v>6</v>
      </c>
      <c r="AL172" s="71"/>
      <c r="AM172" s="71"/>
      <c r="AN172" s="71"/>
      <c r="AO172" s="124"/>
      <c r="AP172" s="76">
        <f>(SUM(AJ172:AM172)-AN172)+AO172</f>
        <v>6</v>
      </c>
      <c r="AQ172" s="38">
        <v>8</v>
      </c>
    </row>
    <row r="173" spans="1:43">
      <c r="A173" s="38">
        <v>22</v>
      </c>
      <c r="B173" s="166" t="s">
        <v>543</v>
      </c>
      <c r="C173" s="163" t="s">
        <v>450</v>
      </c>
      <c r="D173" s="45">
        <v>1982</v>
      </c>
      <c r="E173" s="164" t="s">
        <v>444</v>
      </c>
      <c r="F173" s="165" t="s">
        <v>61</v>
      </c>
      <c r="G173" s="71"/>
      <c r="H173" s="120"/>
      <c r="I173" s="61">
        <v>1</v>
      </c>
      <c r="J173" s="71"/>
      <c r="K173" s="157">
        <f>SUM(G173:J173)</f>
        <v>1</v>
      </c>
      <c r="L173" s="32">
        <v>1</v>
      </c>
      <c r="M173" s="74"/>
      <c r="N173" s="71"/>
      <c r="O173" s="72"/>
      <c r="P173" s="71"/>
      <c r="Q173" s="64">
        <v>3.9722222222222221E-2</v>
      </c>
      <c r="R173" s="38">
        <v>10</v>
      </c>
      <c r="S173" s="72"/>
      <c r="T173" s="71"/>
      <c r="U173" s="75"/>
      <c r="V173" s="71"/>
      <c r="W173" s="61">
        <v>10</v>
      </c>
      <c r="X173" s="71"/>
      <c r="Y173" s="71"/>
      <c r="Z173" s="87">
        <f>SUM(U173:X173)-Y173</f>
        <v>10</v>
      </c>
      <c r="AA173" s="38">
        <v>22</v>
      </c>
      <c r="AB173" s="74"/>
      <c r="AC173" s="71"/>
      <c r="AD173" s="72"/>
      <c r="AE173" s="71"/>
      <c r="AF173" s="64">
        <v>3.9722222222222221E-2</v>
      </c>
      <c r="AG173" s="38">
        <v>5</v>
      </c>
      <c r="AH173" s="72"/>
      <c r="AI173" s="71"/>
      <c r="AJ173" s="75"/>
      <c r="AK173" s="71"/>
      <c r="AL173" s="61">
        <v>5</v>
      </c>
      <c r="AM173" s="71"/>
      <c r="AN173" s="71"/>
      <c r="AO173" s="124"/>
      <c r="AP173" s="76">
        <f>(SUM(AJ173:AM173)-AN173)+AO173</f>
        <v>5</v>
      </c>
      <c r="AQ173" s="38">
        <v>7</v>
      </c>
    </row>
    <row r="174" spans="1:43">
      <c r="A174" s="38">
        <v>23</v>
      </c>
      <c r="B174" s="166" t="s">
        <v>552</v>
      </c>
      <c r="C174" s="163" t="s">
        <v>454</v>
      </c>
      <c r="D174" s="45">
        <v>1981</v>
      </c>
      <c r="E174" s="164" t="s">
        <v>444</v>
      </c>
      <c r="F174" s="165" t="s">
        <v>41</v>
      </c>
      <c r="G174" s="71"/>
      <c r="H174" s="120"/>
      <c r="I174" s="61">
        <v>1</v>
      </c>
      <c r="J174" s="71"/>
      <c r="K174" s="157">
        <f>SUM(G174:J174)</f>
        <v>1</v>
      </c>
      <c r="L174" s="71"/>
      <c r="M174" s="74"/>
      <c r="N174" s="71"/>
      <c r="O174" s="72"/>
      <c r="P174" s="71"/>
      <c r="Q174" s="64">
        <v>4.449074074074074E-2</v>
      </c>
      <c r="R174" s="38">
        <v>11</v>
      </c>
      <c r="S174" s="72"/>
      <c r="T174" s="71"/>
      <c r="U174" s="75"/>
      <c r="V174" s="71"/>
      <c r="W174" s="61">
        <v>11</v>
      </c>
      <c r="X174" s="71"/>
      <c r="Y174" s="71"/>
      <c r="Z174" s="87">
        <f>SUM(U174:X174)-Y174</f>
        <v>11</v>
      </c>
      <c r="AA174" s="38">
        <v>24</v>
      </c>
      <c r="AB174" s="74"/>
      <c r="AC174" s="71"/>
      <c r="AD174" s="72"/>
      <c r="AE174" s="71"/>
      <c r="AF174" s="72"/>
      <c r="AG174" s="71"/>
      <c r="AH174" s="72"/>
      <c r="AI174" s="71"/>
      <c r="AJ174" s="75"/>
      <c r="AK174" s="71"/>
      <c r="AL174" s="71"/>
      <c r="AM174" s="71"/>
      <c r="AN174" s="71"/>
      <c r="AO174" s="124"/>
      <c r="AP174" s="76"/>
      <c r="AQ174" s="71"/>
    </row>
    <row r="175" spans="1:43">
      <c r="A175" s="38">
        <v>24</v>
      </c>
      <c r="B175" s="168" t="s">
        <v>558</v>
      </c>
      <c r="C175" s="160" t="s">
        <v>448</v>
      </c>
      <c r="D175" s="45">
        <v>1980</v>
      </c>
      <c r="E175" s="161" t="s">
        <v>444</v>
      </c>
      <c r="F175" s="54" t="s">
        <v>41</v>
      </c>
      <c r="G175" s="61">
        <v>1</v>
      </c>
      <c r="H175" s="120"/>
      <c r="I175" s="71"/>
      <c r="J175" s="71"/>
      <c r="K175" s="157">
        <f>SUM(G175:J175)</f>
        <v>1</v>
      </c>
      <c r="L175" s="71"/>
      <c r="M175" s="64">
        <v>4.0740740740740737E-2</v>
      </c>
      <c r="N175" s="38">
        <v>11</v>
      </c>
      <c r="O175" s="72"/>
      <c r="P175" s="71"/>
      <c r="Q175" s="72"/>
      <c r="R175" s="71"/>
      <c r="S175" s="72"/>
      <c r="T175" s="71"/>
      <c r="U175" s="66">
        <v>11</v>
      </c>
      <c r="V175" s="71"/>
      <c r="W175" s="71"/>
      <c r="X175" s="71"/>
      <c r="Y175" s="71"/>
      <c r="Z175" s="87">
        <f>SUM(U175:X175)-Y175</f>
        <v>11</v>
      </c>
      <c r="AA175" s="38">
        <v>23</v>
      </c>
      <c r="AB175" s="74"/>
      <c r="AC175" s="71"/>
      <c r="AD175" s="72"/>
      <c r="AE175" s="71"/>
      <c r="AF175" s="72"/>
      <c r="AG175" s="71"/>
      <c r="AH175" s="72"/>
      <c r="AI175" s="71"/>
      <c r="AJ175" s="75"/>
      <c r="AK175" s="71"/>
      <c r="AL175" s="71"/>
      <c r="AM175" s="71"/>
      <c r="AN175" s="71"/>
      <c r="AO175" s="124"/>
      <c r="AP175" s="76">
        <f>SUM(AJ175:AO175)</f>
        <v>0</v>
      </c>
      <c r="AQ175" s="71"/>
    </row>
    <row r="176" spans="1:43">
      <c r="A176" s="38">
        <v>25</v>
      </c>
      <c r="B176" s="168" t="s">
        <v>564</v>
      </c>
      <c r="C176" s="160" t="s">
        <v>470</v>
      </c>
      <c r="D176" s="45">
        <v>1977</v>
      </c>
      <c r="E176" s="161" t="s">
        <v>444</v>
      </c>
      <c r="F176" s="54" t="s">
        <v>189</v>
      </c>
      <c r="G176" s="61">
        <v>1</v>
      </c>
      <c r="H176" s="120"/>
      <c r="I176" s="71"/>
      <c r="J176" s="71"/>
      <c r="K176" s="157">
        <f>SUM(G176:J176)</f>
        <v>1</v>
      </c>
      <c r="L176" s="71"/>
      <c r="M176" s="64">
        <v>4.1192129629629634E-2</v>
      </c>
      <c r="N176" s="38">
        <v>12</v>
      </c>
      <c r="O176" s="72"/>
      <c r="P176" s="71"/>
      <c r="Q176" s="72"/>
      <c r="R176" s="71"/>
      <c r="S176" s="72"/>
      <c r="T176" s="71"/>
      <c r="U176" s="66">
        <v>12</v>
      </c>
      <c r="V176" s="71"/>
      <c r="W176" s="71"/>
      <c r="X176" s="71"/>
      <c r="Y176" s="71"/>
      <c r="Z176" s="87">
        <f>SUM(U176:X176)-Y176</f>
        <v>12</v>
      </c>
      <c r="AA176" s="38">
        <v>25</v>
      </c>
      <c r="AB176" s="74"/>
      <c r="AC176" s="71"/>
      <c r="AD176" s="72"/>
      <c r="AE176" s="71"/>
      <c r="AF176" s="72"/>
      <c r="AG176" s="71"/>
      <c r="AH176" s="72"/>
      <c r="AI176" s="71"/>
      <c r="AJ176" s="75"/>
      <c r="AK176" s="71"/>
      <c r="AL176" s="71"/>
      <c r="AM176" s="71"/>
      <c r="AN176" s="71"/>
      <c r="AO176" s="124"/>
      <c r="AP176" s="76">
        <f>SUM(AJ176:AO176)</f>
        <v>0</v>
      </c>
      <c r="AQ176" s="71"/>
    </row>
    <row r="177" spans="1:43">
      <c r="A177" s="38">
        <v>26</v>
      </c>
      <c r="B177" s="166" t="s">
        <v>398</v>
      </c>
      <c r="C177" s="160" t="s">
        <v>572</v>
      </c>
      <c r="D177" s="45">
        <v>1976</v>
      </c>
      <c r="E177" s="161" t="s">
        <v>444</v>
      </c>
      <c r="F177" s="54" t="s">
        <v>399</v>
      </c>
      <c r="G177" s="61">
        <v>1</v>
      </c>
      <c r="H177" s="120"/>
      <c r="I177" s="71"/>
      <c r="J177" s="71"/>
      <c r="K177" s="157">
        <f>SUM(G177:J177)</f>
        <v>1</v>
      </c>
      <c r="L177" s="84"/>
      <c r="M177" s="64">
        <v>4.4594907407407409E-2</v>
      </c>
      <c r="N177" s="38">
        <v>13</v>
      </c>
      <c r="O177" s="72"/>
      <c r="P177" s="71"/>
      <c r="Q177" s="72"/>
      <c r="R177" s="71"/>
      <c r="S177" s="72"/>
      <c r="T177" s="71"/>
      <c r="U177" s="66">
        <v>13</v>
      </c>
      <c r="V177" s="71"/>
      <c r="W177" s="71"/>
      <c r="X177" s="71"/>
      <c r="Y177" s="71"/>
      <c r="Z177" s="87">
        <f>SUM(U177:X177)-Y177</f>
        <v>13</v>
      </c>
      <c r="AA177" s="38">
        <v>26</v>
      </c>
      <c r="AB177" s="74"/>
      <c r="AC177" s="71"/>
      <c r="AD177" s="72"/>
      <c r="AE177" s="71"/>
      <c r="AF177" s="72"/>
      <c r="AG177" s="71"/>
      <c r="AH177" s="72"/>
      <c r="AI177" s="71"/>
      <c r="AJ177" s="75"/>
      <c r="AK177" s="71"/>
      <c r="AL177" s="71"/>
      <c r="AM177" s="71"/>
      <c r="AN177" s="71"/>
      <c r="AO177" s="124"/>
      <c r="AP177" s="76">
        <f>SUM(AJ177:AO177)</f>
        <v>0</v>
      </c>
      <c r="AQ177" s="71"/>
    </row>
    <row r="178" spans="1:43">
      <c r="A178" s="38">
        <v>27</v>
      </c>
      <c r="B178" s="166" t="s">
        <v>565</v>
      </c>
      <c r="C178" s="163" t="s">
        <v>496</v>
      </c>
      <c r="D178" s="45">
        <v>1976</v>
      </c>
      <c r="E178" s="164" t="s">
        <v>444</v>
      </c>
      <c r="F178" s="165" t="s">
        <v>61</v>
      </c>
      <c r="G178" s="71"/>
      <c r="H178" s="120"/>
      <c r="I178" s="61">
        <v>1</v>
      </c>
      <c r="J178" s="71"/>
      <c r="K178" s="157">
        <f>SUM(G178:J178)</f>
        <v>1</v>
      </c>
      <c r="L178" s="32">
        <v>1</v>
      </c>
      <c r="M178" s="74"/>
      <c r="N178" s="71"/>
      <c r="O178" s="72"/>
      <c r="P178" s="71"/>
      <c r="Q178" s="64">
        <v>4.9305555555555554E-2</v>
      </c>
      <c r="R178" s="38">
        <v>13</v>
      </c>
      <c r="S178" s="72"/>
      <c r="T178" s="71"/>
      <c r="U178" s="75"/>
      <c r="V178" s="71"/>
      <c r="W178" s="61">
        <v>13</v>
      </c>
      <c r="X178" s="71"/>
      <c r="Y178" s="71"/>
      <c r="Z178" s="87">
        <f>SUM(U178:X178)-Y178</f>
        <v>13</v>
      </c>
      <c r="AA178" s="38">
        <v>27</v>
      </c>
      <c r="AB178" s="74"/>
      <c r="AC178" s="71"/>
      <c r="AD178" s="72"/>
      <c r="AE178" s="71"/>
      <c r="AF178" s="64">
        <v>4.9305555555555554E-2</v>
      </c>
      <c r="AG178" s="38">
        <v>7</v>
      </c>
      <c r="AH178" s="72"/>
      <c r="AI178" s="71"/>
      <c r="AJ178" s="75"/>
      <c r="AK178" s="71"/>
      <c r="AL178" s="61">
        <v>7</v>
      </c>
      <c r="AM178" s="71"/>
      <c r="AN178" s="71"/>
      <c r="AO178" s="124"/>
      <c r="AP178" s="76">
        <f>(SUM(AJ178:AM178)-AN178)+AO178</f>
        <v>7</v>
      </c>
      <c r="AQ178" s="38">
        <v>9</v>
      </c>
    </row>
    <row r="179" spans="1:43">
      <c r="A179" s="38">
        <v>28</v>
      </c>
      <c r="B179" s="168" t="s">
        <v>420</v>
      </c>
      <c r="C179" s="163" t="s">
        <v>455</v>
      </c>
      <c r="D179" s="45">
        <v>1974</v>
      </c>
      <c r="E179" s="164" t="s">
        <v>444</v>
      </c>
      <c r="F179" s="165" t="s">
        <v>533</v>
      </c>
      <c r="G179" s="71"/>
      <c r="H179" s="120"/>
      <c r="I179" s="61">
        <v>1</v>
      </c>
      <c r="J179" s="71"/>
      <c r="K179" s="157">
        <f>SUM(G179:J179)</f>
        <v>1</v>
      </c>
      <c r="L179" s="32">
        <v>1</v>
      </c>
      <c r="M179" s="74"/>
      <c r="N179" s="71"/>
      <c r="O179" s="72"/>
      <c r="P179" s="71"/>
      <c r="Q179" s="64">
        <v>4.9305555555555554E-2</v>
      </c>
      <c r="R179" s="38">
        <v>14</v>
      </c>
      <c r="S179" s="72"/>
      <c r="T179" s="71"/>
      <c r="U179" s="75"/>
      <c r="V179" s="71"/>
      <c r="W179" s="61">
        <v>14</v>
      </c>
      <c r="X179" s="71"/>
      <c r="Y179" s="71"/>
      <c r="Z179" s="87">
        <f>SUM(U179:X179)-Y179</f>
        <v>14</v>
      </c>
      <c r="AA179" s="38">
        <v>28</v>
      </c>
      <c r="AB179" s="74"/>
      <c r="AC179" s="71"/>
      <c r="AD179" s="72"/>
      <c r="AE179" s="71"/>
      <c r="AF179" s="64">
        <v>4.9305555555555554E-2</v>
      </c>
      <c r="AG179" s="38">
        <v>8</v>
      </c>
      <c r="AH179" s="72"/>
      <c r="AI179" s="71"/>
      <c r="AJ179" s="75"/>
      <c r="AK179" s="71"/>
      <c r="AL179" s="61">
        <v>8</v>
      </c>
      <c r="AM179" s="71"/>
      <c r="AN179" s="71"/>
      <c r="AO179" s="124"/>
      <c r="AP179" s="76">
        <f>(SUM(AJ179:AM179)-AN179)+AO179</f>
        <v>8</v>
      </c>
      <c r="AQ179" s="38">
        <v>10</v>
      </c>
    </row>
    <row r="180" spans="1:43">
      <c r="A180" s="38">
        <v>29</v>
      </c>
      <c r="B180" s="166" t="s">
        <v>568</v>
      </c>
      <c r="C180" s="163" t="s">
        <v>472</v>
      </c>
      <c r="D180" s="45">
        <v>1975</v>
      </c>
      <c r="E180" s="164" t="s">
        <v>444</v>
      </c>
      <c r="F180" s="165" t="s">
        <v>229</v>
      </c>
      <c r="G180" s="71"/>
      <c r="H180" s="120"/>
      <c r="I180" s="61">
        <v>1</v>
      </c>
      <c r="J180" s="71"/>
      <c r="K180" s="157">
        <f>SUM(G180:J180)</f>
        <v>1</v>
      </c>
      <c r="L180" s="32">
        <v>1</v>
      </c>
      <c r="M180" s="74"/>
      <c r="N180" s="71"/>
      <c r="O180" s="72"/>
      <c r="P180" s="71"/>
      <c r="Q180" s="64">
        <v>4.9629629629629635E-2</v>
      </c>
      <c r="R180" s="38">
        <v>15</v>
      </c>
      <c r="S180" s="72"/>
      <c r="T180" s="71"/>
      <c r="U180" s="75"/>
      <c r="V180" s="71"/>
      <c r="W180" s="61">
        <v>15</v>
      </c>
      <c r="X180" s="71"/>
      <c r="Y180" s="71"/>
      <c r="Z180" s="87">
        <f>SUM(U180:X180)-Y180</f>
        <v>15</v>
      </c>
      <c r="AA180" s="38">
        <v>29</v>
      </c>
      <c r="AB180" s="74"/>
      <c r="AC180" s="71"/>
      <c r="AD180" s="72"/>
      <c r="AE180" s="71"/>
      <c r="AF180" s="64">
        <v>4.9629629629629635E-2</v>
      </c>
      <c r="AG180" s="38">
        <v>9</v>
      </c>
      <c r="AH180" s="72"/>
      <c r="AI180" s="71"/>
      <c r="AJ180" s="75"/>
      <c r="AK180" s="71"/>
      <c r="AL180" s="61">
        <v>9</v>
      </c>
      <c r="AM180" s="71"/>
      <c r="AN180" s="71"/>
      <c r="AO180" s="124"/>
      <c r="AP180" s="76">
        <f>(SUM(AJ180:AM180)-AN180)+AO180</f>
        <v>9</v>
      </c>
      <c r="AQ180" s="38">
        <v>11</v>
      </c>
    </row>
    <row r="181" spans="1:43" s="100" customFormat="1">
      <c r="A181" s="52"/>
      <c r="B181" s="187"/>
      <c r="C181" s="163"/>
      <c r="D181" s="103"/>
      <c r="E181" s="94"/>
      <c r="F181" s="94"/>
      <c r="G181" s="52"/>
      <c r="H181" s="176"/>
      <c r="I181" s="52"/>
      <c r="J181" s="52"/>
      <c r="K181" s="181"/>
      <c r="L181" s="94"/>
      <c r="M181" s="95"/>
      <c r="N181" s="52"/>
      <c r="O181" s="96"/>
      <c r="P181" s="52"/>
      <c r="Q181" s="96"/>
      <c r="R181" s="52"/>
      <c r="S181" s="96"/>
      <c r="T181" s="52"/>
      <c r="U181" s="97"/>
      <c r="V181" s="52"/>
      <c r="W181" s="52"/>
      <c r="X181" s="52"/>
      <c r="Y181" s="52"/>
      <c r="Z181" s="98"/>
      <c r="AA181" s="52"/>
      <c r="AB181" s="95"/>
      <c r="AC181" s="52"/>
      <c r="AD181" s="96"/>
      <c r="AE181" s="52"/>
      <c r="AF181" s="96"/>
      <c r="AG181" s="52"/>
      <c r="AH181" s="96"/>
      <c r="AI181" s="52"/>
      <c r="AJ181" s="97"/>
      <c r="AK181" s="52"/>
      <c r="AL181" s="52"/>
      <c r="AM181" s="52"/>
      <c r="AN181" s="52"/>
      <c r="AO181" s="103"/>
      <c r="AP181" s="188"/>
      <c r="AQ181" s="52"/>
    </row>
    <row r="182" spans="1:43">
      <c r="A182" s="38">
        <v>1</v>
      </c>
      <c r="B182" s="159" t="s">
        <v>463</v>
      </c>
      <c r="C182" s="160" t="s">
        <v>464</v>
      </c>
      <c r="D182" s="45">
        <v>1967</v>
      </c>
      <c r="E182" s="161" t="s">
        <v>465</v>
      </c>
      <c r="F182" s="54" t="s">
        <v>158</v>
      </c>
      <c r="G182" s="61">
        <v>1</v>
      </c>
      <c r="H182" s="70">
        <v>1</v>
      </c>
      <c r="I182" s="61">
        <v>1</v>
      </c>
      <c r="J182" s="61">
        <v>1</v>
      </c>
      <c r="K182" s="157">
        <f>SUM(G182:J182)</f>
        <v>4</v>
      </c>
      <c r="L182" s="32">
        <v>1</v>
      </c>
      <c r="M182" s="64">
        <v>3.5798611111111107E-2</v>
      </c>
      <c r="N182" s="38">
        <v>2</v>
      </c>
      <c r="O182" s="65">
        <v>3.7025462962962961E-2</v>
      </c>
      <c r="P182" s="38">
        <v>4</v>
      </c>
      <c r="Q182" s="65">
        <v>3.6932870370370366E-2</v>
      </c>
      <c r="R182" s="38">
        <v>2</v>
      </c>
      <c r="S182" s="65">
        <v>3.8993055555555552E-2</v>
      </c>
      <c r="T182" s="38">
        <v>1</v>
      </c>
      <c r="U182" s="66">
        <v>2</v>
      </c>
      <c r="V182" s="61">
        <v>4</v>
      </c>
      <c r="W182" s="61">
        <v>2</v>
      </c>
      <c r="X182" s="61">
        <v>1</v>
      </c>
      <c r="Y182" s="61">
        <v>4</v>
      </c>
      <c r="Z182" s="67">
        <f>SUM(U182:X182)-Y182</f>
        <v>5</v>
      </c>
      <c r="AA182" s="38">
        <v>1</v>
      </c>
      <c r="AB182" s="64">
        <v>3.5798611111111107E-2</v>
      </c>
      <c r="AC182" s="38">
        <v>2</v>
      </c>
      <c r="AD182" s="65">
        <v>3.7025462962962961E-2</v>
      </c>
      <c r="AE182" s="38">
        <v>2</v>
      </c>
      <c r="AF182" s="65">
        <v>3.6932870370370366E-2</v>
      </c>
      <c r="AG182" s="38">
        <v>1</v>
      </c>
      <c r="AH182" s="65">
        <v>3.8993055555555552E-2</v>
      </c>
      <c r="AI182" s="38">
        <v>1</v>
      </c>
      <c r="AJ182" s="66">
        <v>2</v>
      </c>
      <c r="AK182" s="61">
        <v>2</v>
      </c>
      <c r="AL182" s="61">
        <v>1</v>
      </c>
      <c r="AM182" s="61">
        <v>1</v>
      </c>
      <c r="AN182" s="61">
        <v>2</v>
      </c>
      <c r="AO182" s="162">
        <v>-3</v>
      </c>
      <c r="AP182" s="69">
        <f>(SUM(AJ182:AM182)-AN182)+AO182</f>
        <v>1</v>
      </c>
      <c r="AQ182" s="38">
        <v>2</v>
      </c>
    </row>
    <row r="183" spans="1:43">
      <c r="A183" s="38">
        <v>2</v>
      </c>
      <c r="B183" s="159" t="s">
        <v>466</v>
      </c>
      <c r="C183" s="160" t="s">
        <v>460</v>
      </c>
      <c r="D183" s="45">
        <v>1970</v>
      </c>
      <c r="E183" s="161" t="s">
        <v>465</v>
      </c>
      <c r="F183" s="54" t="s">
        <v>61</v>
      </c>
      <c r="G183" s="61">
        <v>1</v>
      </c>
      <c r="H183" s="61">
        <v>1</v>
      </c>
      <c r="I183" s="61">
        <v>1</v>
      </c>
      <c r="J183" s="61">
        <v>1</v>
      </c>
      <c r="K183" s="157">
        <f>SUM(G183:J183)</f>
        <v>4</v>
      </c>
      <c r="L183" s="32">
        <v>1</v>
      </c>
      <c r="M183" s="64">
        <v>3.5543981481481475E-2</v>
      </c>
      <c r="N183" s="38">
        <v>1</v>
      </c>
      <c r="O183" s="65">
        <v>3.6759259259259255E-2</v>
      </c>
      <c r="P183" s="38">
        <v>3</v>
      </c>
      <c r="Q183" s="65">
        <v>3.7048611111111109E-2</v>
      </c>
      <c r="R183" s="38">
        <v>3</v>
      </c>
      <c r="S183" s="65">
        <v>4.0451388888888891E-2</v>
      </c>
      <c r="T183" s="38">
        <v>2</v>
      </c>
      <c r="U183" s="66">
        <v>1</v>
      </c>
      <c r="V183" s="61">
        <v>3</v>
      </c>
      <c r="W183" s="61">
        <v>3</v>
      </c>
      <c r="X183" s="61">
        <v>2</v>
      </c>
      <c r="Y183" s="61">
        <v>3</v>
      </c>
      <c r="Z183" s="67">
        <f>SUM(U183:X183)-Y183</f>
        <v>6</v>
      </c>
      <c r="AA183" s="38">
        <v>2</v>
      </c>
      <c r="AB183" s="64">
        <v>3.5543981481481475E-2</v>
      </c>
      <c r="AC183" s="38">
        <v>1</v>
      </c>
      <c r="AD183" s="65">
        <v>3.6759259259259255E-2</v>
      </c>
      <c r="AE183" s="38">
        <v>1</v>
      </c>
      <c r="AF183" s="65">
        <v>3.7048611111111109E-2</v>
      </c>
      <c r="AG183" s="38">
        <v>2</v>
      </c>
      <c r="AH183" s="65">
        <v>4.0451388888888891E-2</v>
      </c>
      <c r="AI183" s="38">
        <v>2</v>
      </c>
      <c r="AJ183" s="66">
        <v>1</v>
      </c>
      <c r="AK183" s="61">
        <v>1</v>
      </c>
      <c r="AL183" s="61">
        <v>2</v>
      </c>
      <c r="AM183" s="61">
        <v>2</v>
      </c>
      <c r="AN183" s="61">
        <v>2</v>
      </c>
      <c r="AO183" s="162">
        <v>-3</v>
      </c>
      <c r="AP183" s="69">
        <f>(SUM(AJ183:AM183)-AN183)+AO183</f>
        <v>1</v>
      </c>
      <c r="AQ183" s="38">
        <v>1</v>
      </c>
    </row>
    <row r="184" spans="1:43">
      <c r="A184" s="38">
        <v>3</v>
      </c>
      <c r="B184" s="196" t="s">
        <v>85</v>
      </c>
      <c r="C184" s="163" t="s">
        <v>475</v>
      </c>
      <c r="D184" s="45">
        <v>1968</v>
      </c>
      <c r="E184" s="161" t="s">
        <v>465</v>
      </c>
      <c r="F184" s="54" t="s">
        <v>61</v>
      </c>
      <c r="G184" s="61">
        <v>1</v>
      </c>
      <c r="H184" s="61">
        <v>1</v>
      </c>
      <c r="I184" s="61">
        <v>1</v>
      </c>
      <c r="J184" s="71"/>
      <c r="K184" s="157">
        <f>SUM(G184:J184)</f>
        <v>3</v>
      </c>
      <c r="L184" s="32">
        <v>1</v>
      </c>
      <c r="M184" s="64">
        <v>3.9317129629629625E-2</v>
      </c>
      <c r="N184" s="38">
        <v>5</v>
      </c>
      <c r="O184" s="65">
        <v>4.0682870370370376E-2</v>
      </c>
      <c r="P184" s="38">
        <v>5</v>
      </c>
      <c r="Q184" s="65">
        <v>4.0520833333333332E-2</v>
      </c>
      <c r="R184" s="38">
        <v>4</v>
      </c>
      <c r="S184" s="72"/>
      <c r="T184" s="71"/>
      <c r="U184" s="66">
        <v>5</v>
      </c>
      <c r="V184" s="61">
        <v>5</v>
      </c>
      <c r="W184" s="61">
        <v>4</v>
      </c>
      <c r="X184" s="71"/>
      <c r="Y184" s="71"/>
      <c r="Z184" s="67">
        <f>SUM(U184:X184)-Y184</f>
        <v>14</v>
      </c>
      <c r="AA184" s="38">
        <v>3</v>
      </c>
      <c r="AB184" s="64">
        <v>3.9317129629629625E-2</v>
      </c>
      <c r="AC184" s="38">
        <v>3</v>
      </c>
      <c r="AD184" s="65">
        <v>4.0682870370370376E-2</v>
      </c>
      <c r="AE184" s="38">
        <v>3</v>
      </c>
      <c r="AF184" s="65">
        <v>4.0520833333333332E-2</v>
      </c>
      <c r="AG184" s="38">
        <v>3</v>
      </c>
      <c r="AH184" s="72"/>
      <c r="AI184" s="71"/>
      <c r="AJ184" s="66">
        <v>3</v>
      </c>
      <c r="AK184" s="61">
        <v>3</v>
      </c>
      <c r="AL184" s="61">
        <v>3</v>
      </c>
      <c r="AM184" s="71"/>
      <c r="AN184" s="71"/>
      <c r="AO184" s="124"/>
      <c r="AP184" s="69">
        <f>(SUM(AJ184:AM184)-AN184)+AO184</f>
        <v>9</v>
      </c>
      <c r="AQ184" s="38">
        <v>4</v>
      </c>
    </row>
    <row r="185" spans="1:43">
      <c r="A185" s="38">
        <v>4</v>
      </c>
      <c r="B185" s="159" t="s">
        <v>478</v>
      </c>
      <c r="C185" s="160" t="s">
        <v>479</v>
      </c>
      <c r="D185" s="45">
        <v>1969</v>
      </c>
      <c r="E185" s="161" t="s">
        <v>465</v>
      </c>
      <c r="F185" s="54" t="s">
        <v>76</v>
      </c>
      <c r="G185" s="61">
        <v>1</v>
      </c>
      <c r="H185" s="61">
        <v>1</v>
      </c>
      <c r="I185" s="61">
        <v>1</v>
      </c>
      <c r="J185" s="61">
        <v>1</v>
      </c>
      <c r="K185" s="157">
        <f>SUM(G185:J185)</f>
        <v>4</v>
      </c>
      <c r="L185" s="32">
        <v>1</v>
      </c>
      <c r="M185" s="64">
        <v>4.1597222222222223E-2</v>
      </c>
      <c r="N185" s="38">
        <v>7</v>
      </c>
      <c r="O185" s="65">
        <v>4.53587962962963E-2</v>
      </c>
      <c r="P185" s="38">
        <v>7</v>
      </c>
      <c r="Q185" s="65">
        <v>4.3194444444444445E-2</v>
      </c>
      <c r="R185" s="38">
        <v>5</v>
      </c>
      <c r="S185" s="65">
        <v>4.6354166666666669E-2</v>
      </c>
      <c r="T185" s="38">
        <v>4</v>
      </c>
      <c r="U185" s="66">
        <v>7</v>
      </c>
      <c r="V185" s="61">
        <v>7</v>
      </c>
      <c r="W185" s="61">
        <v>5</v>
      </c>
      <c r="X185" s="61">
        <v>4</v>
      </c>
      <c r="Y185" s="61">
        <v>7</v>
      </c>
      <c r="Z185" s="67">
        <f>SUM(U185:X185)-Y185</f>
        <v>16</v>
      </c>
      <c r="AA185" s="38">
        <v>4</v>
      </c>
      <c r="AB185" s="64">
        <v>4.1597222222222223E-2</v>
      </c>
      <c r="AC185" s="38">
        <v>4</v>
      </c>
      <c r="AD185" s="65">
        <v>4.53587962962963E-2</v>
      </c>
      <c r="AE185" s="38">
        <v>4</v>
      </c>
      <c r="AF185" s="65">
        <v>4.3194444444444445E-2</v>
      </c>
      <c r="AG185" s="38">
        <v>4</v>
      </c>
      <c r="AH185" s="65">
        <v>4.6354166666666669E-2</v>
      </c>
      <c r="AI185" s="38">
        <v>3</v>
      </c>
      <c r="AJ185" s="66">
        <v>4</v>
      </c>
      <c r="AK185" s="61">
        <v>4</v>
      </c>
      <c r="AL185" s="61">
        <v>4</v>
      </c>
      <c r="AM185" s="61">
        <v>3</v>
      </c>
      <c r="AN185" s="61">
        <v>4</v>
      </c>
      <c r="AO185" s="162">
        <v>-3</v>
      </c>
      <c r="AP185" s="69">
        <f>(SUM(AJ185:AM185)-AN185)+AO185</f>
        <v>8</v>
      </c>
      <c r="AQ185" s="38">
        <v>3</v>
      </c>
    </row>
    <row r="186" spans="1:43">
      <c r="A186" s="38">
        <v>5</v>
      </c>
      <c r="B186" s="166" t="s">
        <v>498</v>
      </c>
      <c r="C186" s="163" t="s">
        <v>499</v>
      </c>
      <c r="D186" s="45">
        <v>1971</v>
      </c>
      <c r="E186" s="164" t="s">
        <v>465</v>
      </c>
      <c r="F186" s="165" t="s">
        <v>181</v>
      </c>
      <c r="G186" s="71"/>
      <c r="H186" s="70">
        <v>1</v>
      </c>
      <c r="I186" s="61">
        <v>1</v>
      </c>
      <c r="J186" s="71"/>
      <c r="K186" s="157">
        <f>SUM(G186:J186)</f>
        <v>2</v>
      </c>
      <c r="L186" s="71"/>
      <c r="M186" s="74"/>
      <c r="N186" s="71"/>
      <c r="O186" s="65">
        <v>4.2916666666666665E-2</v>
      </c>
      <c r="P186" s="38">
        <v>6</v>
      </c>
      <c r="Q186" s="65">
        <v>4.5474537037037042E-2</v>
      </c>
      <c r="R186" s="38">
        <v>6</v>
      </c>
      <c r="S186" s="72"/>
      <c r="T186" s="71"/>
      <c r="U186" s="75"/>
      <c r="V186" s="61">
        <v>6</v>
      </c>
      <c r="W186" s="61">
        <v>6</v>
      </c>
      <c r="X186" s="71"/>
      <c r="Y186" s="71"/>
      <c r="Z186" s="67">
        <f>SUM(U186:X186)-Y186</f>
        <v>12</v>
      </c>
      <c r="AA186" s="38">
        <v>5</v>
      </c>
      <c r="AB186" s="74"/>
      <c r="AC186" s="71"/>
      <c r="AD186" s="72"/>
      <c r="AE186" s="71"/>
      <c r="AF186" s="72"/>
      <c r="AG186" s="71"/>
      <c r="AH186" s="72"/>
      <c r="AI186" s="71"/>
      <c r="AJ186" s="75"/>
      <c r="AK186" s="71"/>
      <c r="AL186" s="71"/>
      <c r="AM186" s="71"/>
      <c r="AN186" s="71"/>
      <c r="AO186" s="124"/>
      <c r="AP186" s="76">
        <f>SUM(AJ186:AO186)</f>
        <v>0</v>
      </c>
      <c r="AQ186" s="71"/>
    </row>
    <row r="187" spans="1:43">
      <c r="A187" s="38">
        <v>6</v>
      </c>
      <c r="B187" s="166" t="s">
        <v>490</v>
      </c>
      <c r="C187" s="163" t="s">
        <v>448</v>
      </c>
      <c r="D187" s="45">
        <v>1973</v>
      </c>
      <c r="E187" s="164" t="s">
        <v>465</v>
      </c>
      <c r="F187" s="165" t="s">
        <v>41</v>
      </c>
      <c r="G187" s="71"/>
      <c r="H187" s="70">
        <v>1</v>
      </c>
      <c r="I187" s="71"/>
      <c r="J187" s="71"/>
      <c r="K187" s="157">
        <f>SUM(G187:J187)</f>
        <v>1</v>
      </c>
      <c r="L187" s="71"/>
      <c r="M187" s="74"/>
      <c r="N187" s="71"/>
      <c r="O187" s="65">
        <v>3.2245370370370369E-2</v>
      </c>
      <c r="P187" s="38">
        <v>1</v>
      </c>
      <c r="Q187" s="72"/>
      <c r="R187" s="71"/>
      <c r="S187" s="72"/>
      <c r="T187" s="71"/>
      <c r="U187" s="75"/>
      <c r="V187" s="61">
        <v>1</v>
      </c>
      <c r="W187" s="71"/>
      <c r="X187" s="71"/>
      <c r="Y187" s="71"/>
      <c r="Z187" s="67">
        <f>SUM(U187:X187)-Y187</f>
        <v>1</v>
      </c>
      <c r="AA187" s="38">
        <v>6</v>
      </c>
      <c r="AB187" s="74"/>
      <c r="AC187" s="71"/>
      <c r="AD187" s="72"/>
      <c r="AE187" s="71"/>
      <c r="AF187" s="72"/>
      <c r="AG187" s="71"/>
      <c r="AH187" s="72"/>
      <c r="AI187" s="71"/>
      <c r="AJ187" s="75"/>
      <c r="AK187" s="71"/>
      <c r="AL187" s="71"/>
      <c r="AM187" s="71"/>
      <c r="AN187" s="71"/>
      <c r="AO187" s="124"/>
      <c r="AP187" s="76">
        <f>SUM(AJ187:AO187)</f>
        <v>0</v>
      </c>
      <c r="AQ187" s="71"/>
    </row>
    <row r="188" spans="1:43">
      <c r="A188" s="38">
        <v>7</v>
      </c>
      <c r="B188" s="168" t="s">
        <v>368</v>
      </c>
      <c r="C188" s="160" t="s">
        <v>454</v>
      </c>
      <c r="D188" s="45">
        <v>1972</v>
      </c>
      <c r="E188" s="164" t="s">
        <v>465</v>
      </c>
      <c r="F188" s="165" t="s">
        <v>369</v>
      </c>
      <c r="G188" s="71"/>
      <c r="H188" s="71"/>
      <c r="I188" s="61">
        <v>1</v>
      </c>
      <c r="J188" s="71"/>
      <c r="K188" s="157">
        <f>SUM(G188:J188)</f>
        <v>1</v>
      </c>
      <c r="L188" s="71"/>
      <c r="M188" s="74"/>
      <c r="N188" s="71"/>
      <c r="O188" s="72"/>
      <c r="P188" s="71"/>
      <c r="Q188" s="65">
        <v>3.5740740740740747E-2</v>
      </c>
      <c r="R188" s="38">
        <v>1</v>
      </c>
      <c r="S188" s="72"/>
      <c r="T188" s="71"/>
      <c r="U188" s="75"/>
      <c r="V188" s="71"/>
      <c r="W188" s="61">
        <v>1</v>
      </c>
      <c r="X188" s="71"/>
      <c r="Y188" s="71"/>
      <c r="Z188" s="67">
        <f>SUM(U188:X188)-Y188</f>
        <v>1</v>
      </c>
      <c r="AA188" s="38">
        <v>7</v>
      </c>
      <c r="AB188" s="74"/>
      <c r="AC188" s="71"/>
      <c r="AD188" s="72"/>
      <c r="AE188" s="71"/>
      <c r="AF188" s="72"/>
      <c r="AG188" s="71"/>
      <c r="AH188" s="72"/>
      <c r="AI188" s="71"/>
      <c r="AJ188" s="75"/>
      <c r="AK188" s="71"/>
      <c r="AL188" s="71"/>
      <c r="AM188" s="71"/>
      <c r="AN188" s="71"/>
      <c r="AO188" s="124"/>
      <c r="AP188" s="76">
        <f>SUM(AJ188:AO188)</f>
        <v>0</v>
      </c>
      <c r="AQ188" s="71"/>
    </row>
    <row r="189" spans="1:43">
      <c r="A189" s="38">
        <v>8</v>
      </c>
      <c r="B189" s="168" t="s">
        <v>520</v>
      </c>
      <c r="C189" s="163" t="s">
        <v>477</v>
      </c>
      <c r="D189" s="45">
        <v>1971</v>
      </c>
      <c r="E189" s="164" t="s">
        <v>465</v>
      </c>
      <c r="F189" s="165" t="s">
        <v>41</v>
      </c>
      <c r="G189" s="71"/>
      <c r="H189" s="61">
        <v>1</v>
      </c>
      <c r="I189" s="71"/>
      <c r="J189" s="71"/>
      <c r="K189" s="157">
        <f>SUM(G189:J189)</f>
        <v>1</v>
      </c>
      <c r="L189" s="71"/>
      <c r="M189" s="74"/>
      <c r="N189" s="71"/>
      <c r="O189" s="65">
        <v>3.4409722222222223E-2</v>
      </c>
      <c r="P189" s="38">
        <v>2</v>
      </c>
      <c r="Q189" s="72"/>
      <c r="R189" s="71"/>
      <c r="S189" s="72"/>
      <c r="T189" s="71"/>
      <c r="U189" s="75"/>
      <c r="V189" s="61">
        <v>2</v>
      </c>
      <c r="W189" s="71"/>
      <c r="X189" s="71"/>
      <c r="Y189" s="71"/>
      <c r="Z189" s="67">
        <f>SUM(U189:X189)-Y189</f>
        <v>2</v>
      </c>
      <c r="AA189" s="38">
        <v>8</v>
      </c>
      <c r="AB189" s="74"/>
      <c r="AC189" s="71"/>
      <c r="AD189" s="72"/>
      <c r="AE189" s="71"/>
      <c r="AF189" s="72"/>
      <c r="AG189" s="71"/>
      <c r="AH189" s="72"/>
      <c r="AI189" s="71"/>
      <c r="AJ189" s="75"/>
      <c r="AK189" s="71"/>
      <c r="AL189" s="71"/>
      <c r="AM189" s="71"/>
      <c r="AN189" s="71"/>
      <c r="AO189" s="124"/>
      <c r="AP189" s="76">
        <f>SUM(AJ189:AO189)</f>
        <v>0</v>
      </c>
      <c r="AQ189" s="71"/>
    </row>
    <row r="190" spans="1:43">
      <c r="A190" s="38">
        <v>9</v>
      </c>
      <c r="B190" s="166" t="s">
        <v>545</v>
      </c>
      <c r="C190" s="160" t="s">
        <v>501</v>
      </c>
      <c r="D190" s="45">
        <v>1973</v>
      </c>
      <c r="E190" s="161" t="s">
        <v>465</v>
      </c>
      <c r="F190" s="54" t="s">
        <v>189</v>
      </c>
      <c r="G190" s="61">
        <v>1</v>
      </c>
      <c r="H190" s="120"/>
      <c r="I190" s="71"/>
      <c r="J190" s="71"/>
      <c r="K190" s="157">
        <f>SUM(G190:J190)</f>
        <v>1</v>
      </c>
      <c r="L190" s="71"/>
      <c r="M190" s="64">
        <v>3.7013888888888888E-2</v>
      </c>
      <c r="N190" s="38">
        <v>3</v>
      </c>
      <c r="O190" s="72"/>
      <c r="P190" s="71"/>
      <c r="Q190" s="72"/>
      <c r="R190" s="71"/>
      <c r="S190" s="72"/>
      <c r="T190" s="71"/>
      <c r="U190" s="66">
        <v>3</v>
      </c>
      <c r="V190" s="71"/>
      <c r="W190" s="71"/>
      <c r="X190" s="71"/>
      <c r="Y190" s="71"/>
      <c r="Z190" s="67">
        <f>SUM(U190:X190)-Y190</f>
        <v>3</v>
      </c>
      <c r="AA190" s="38">
        <v>9</v>
      </c>
      <c r="AB190" s="74"/>
      <c r="AC190" s="71"/>
      <c r="AD190" s="72"/>
      <c r="AE190" s="71"/>
      <c r="AF190" s="72"/>
      <c r="AG190" s="71"/>
      <c r="AH190" s="72"/>
      <c r="AI190" s="71"/>
      <c r="AJ190" s="75"/>
      <c r="AK190" s="71"/>
      <c r="AL190" s="71"/>
      <c r="AM190" s="71"/>
      <c r="AN190" s="71"/>
      <c r="AO190" s="124"/>
      <c r="AP190" s="76">
        <f>SUM(AJ190:AO190)</f>
        <v>0</v>
      </c>
      <c r="AQ190" s="71"/>
    </row>
    <row r="191" spans="1:43">
      <c r="A191" s="38">
        <v>10</v>
      </c>
      <c r="B191" s="166" t="s">
        <v>544</v>
      </c>
      <c r="C191" s="160" t="s">
        <v>464</v>
      </c>
      <c r="D191" s="45">
        <v>1965</v>
      </c>
      <c r="E191" s="164" t="s">
        <v>465</v>
      </c>
      <c r="F191" s="165" t="s">
        <v>41</v>
      </c>
      <c r="G191" s="71"/>
      <c r="H191" s="120"/>
      <c r="I191" s="71"/>
      <c r="J191" s="61">
        <v>1</v>
      </c>
      <c r="K191" s="157">
        <f>SUM(G191:J191)</f>
        <v>1</v>
      </c>
      <c r="L191" s="71"/>
      <c r="M191" s="74"/>
      <c r="N191" s="71"/>
      <c r="O191" s="72"/>
      <c r="P191" s="71"/>
      <c r="Q191" s="72"/>
      <c r="R191" s="71"/>
      <c r="S191" s="65">
        <v>4.6192129629629632E-2</v>
      </c>
      <c r="T191" s="38">
        <v>3</v>
      </c>
      <c r="U191" s="75"/>
      <c r="V191" s="71"/>
      <c r="W191" s="71"/>
      <c r="X191" s="61">
        <v>3</v>
      </c>
      <c r="Y191" s="71"/>
      <c r="Z191" s="67">
        <f>SUM(U191:X191)-Y191</f>
        <v>3</v>
      </c>
      <c r="AA191" s="38">
        <v>10</v>
      </c>
      <c r="AB191" s="74"/>
      <c r="AC191" s="71"/>
      <c r="AD191" s="72"/>
      <c r="AE191" s="71"/>
      <c r="AF191" s="72"/>
      <c r="AG191" s="71"/>
      <c r="AH191" s="72"/>
      <c r="AI191" s="71"/>
      <c r="AJ191" s="75"/>
      <c r="AK191" s="71"/>
      <c r="AL191" s="71"/>
      <c r="AM191" s="71"/>
      <c r="AN191" s="71"/>
      <c r="AO191" s="124"/>
      <c r="AP191" s="76">
        <f>SUM(AJ191:AO191)</f>
        <v>0</v>
      </c>
      <c r="AQ191" s="71"/>
    </row>
    <row r="192" spans="1:43">
      <c r="A192" s="38">
        <v>11</v>
      </c>
      <c r="B192" s="168" t="s">
        <v>549</v>
      </c>
      <c r="C192" s="163" t="s">
        <v>448</v>
      </c>
      <c r="D192" s="45">
        <v>1973</v>
      </c>
      <c r="E192" s="161" t="s">
        <v>465</v>
      </c>
      <c r="F192" s="54" t="s">
        <v>163</v>
      </c>
      <c r="G192" s="61">
        <v>1</v>
      </c>
      <c r="H192" s="71"/>
      <c r="I192" s="71"/>
      <c r="J192" s="71"/>
      <c r="K192" s="157">
        <f>SUM(G192:J192)</f>
        <v>1</v>
      </c>
      <c r="L192" s="71"/>
      <c r="M192" s="64">
        <v>3.7488425925925925E-2</v>
      </c>
      <c r="N192" s="38">
        <v>4</v>
      </c>
      <c r="O192" s="72"/>
      <c r="P192" s="71"/>
      <c r="Q192" s="72"/>
      <c r="R192" s="71"/>
      <c r="S192" s="72"/>
      <c r="T192" s="71"/>
      <c r="U192" s="66">
        <v>4</v>
      </c>
      <c r="V192" s="71"/>
      <c r="W192" s="71"/>
      <c r="X192" s="71"/>
      <c r="Y192" s="71"/>
      <c r="Z192" s="67">
        <f>SUM(U192:X192)-Y192</f>
        <v>4</v>
      </c>
      <c r="AA192" s="38">
        <v>11</v>
      </c>
      <c r="AB192" s="74"/>
      <c r="AC192" s="71"/>
      <c r="AD192" s="72"/>
      <c r="AE192" s="71"/>
      <c r="AF192" s="72"/>
      <c r="AG192" s="71"/>
      <c r="AH192" s="72"/>
      <c r="AI192" s="71"/>
      <c r="AJ192" s="75"/>
      <c r="AK192" s="71"/>
      <c r="AL192" s="71"/>
      <c r="AM192" s="71"/>
      <c r="AN192" s="71"/>
      <c r="AO192" s="124"/>
      <c r="AP192" s="76">
        <f>SUM(AJ192:AO192)</f>
        <v>0</v>
      </c>
      <c r="AQ192" s="71"/>
    </row>
    <row r="193" spans="1:43">
      <c r="A193" s="38">
        <v>12</v>
      </c>
      <c r="B193" s="166" t="s">
        <v>553</v>
      </c>
      <c r="C193" s="160" t="s">
        <v>477</v>
      </c>
      <c r="D193" s="45">
        <v>1969</v>
      </c>
      <c r="E193" s="161" t="s">
        <v>465</v>
      </c>
      <c r="F193" s="54" t="s">
        <v>554</v>
      </c>
      <c r="G193" s="61">
        <v>1</v>
      </c>
      <c r="H193" s="71"/>
      <c r="I193" s="71"/>
      <c r="J193" s="71"/>
      <c r="K193" s="157">
        <f>SUM(G193:J193)</f>
        <v>1</v>
      </c>
      <c r="L193" s="71"/>
      <c r="M193" s="64">
        <v>4.0625000000000001E-2</v>
      </c>
      <c r="N193" s="38">
        <v>6</v>
      </c>
      <c r="O193" s="72"/>
      <c r="P193" s="71"/>
      <c r="Q193" s="72"/>
      <c r="R193" s="71"/>
      <c r="S193" s="72"/>
      <c r="T193" s="71"/>
      <c r="U193" s="66">
        <v>6</v>
      </c>
      <c r="V193" s="71"/>
      <c r="W193" s="71"/>
      <c r="X193" s="71"/>
      <c r="Y193" s="71"/>
      <c r="Z193" s="67">
        <f>SUM(U193:X193)-Y193</f>
        <v>6</v>
      </c>
      <c r="AA193" s="38">
        <v>12</v>
      </c>
      <c r="AB193" s="74"/>
      <c r="AC193" s="71"/>
      <c r="AD193" s="72"/>
      <c r="AE193" s="71"/>
      <c r="AF193" s="72"/>
      <c r="AG193" s="71"/>
      <c r="AH193" s="72"/>
      <c r="AI193" s="71"/>
      <c r="AJ193" s="75"/>
      <c r="AK193" s="71"/>
      <c r="AL193" s="71"/>
      <c r="AM193" s="71"/>
      <c r="AN193" s="71"/>
      <c r="AO193" s="124"/>
      <c r="AP193" s="76">
        <f>SUM(AJ193:AO193)</f>
        <v>0</v>
      </c>
      <c r="AQ193" s="71"/>
    </row>
    <row r="194" spans="1:43">
      <c r="A194" s="38">
        <v>13</v>
      </c>
      <c r="B194" s="166" t="s">
        <v>221</v>
      </c>
      <c r="C194" s="163" t="s">
        <v>559</v>
      </c>
      <c r="D194" s="45">
        <v>1971</v>
      </c>
      <c r="E194" s="164" t="s">
        <v>465</v>
      </c>
      <c r="F194" s="165" t="s">
        <v>223</v>
      </c>
      <c r="G194" s="71"/>
      <c r="H194" s="120"/>
      <c r="I194" s="61">
        <v>1</v>
      </c>
      <c r="J194" s="71"/>
      <c r="K194" s="157">
        <f>SUM(G194:J194)</f>
        <v>1</v>
      </c>
      <c r="L194" s="71"/>
      <c r="M194" s="74"/>
      <c r="N194" s="71"/>
      <c r="O194" s="72"/>
      <c r="P194" s="71"/>
      <c r="Q194" s="65">
        <v>4.5844907407407404E-2</v>
      </c>
      <c r="R194" s="38">
        <v>7</v>
      </c>
      <c r="S194" s="72"/>
      <c r="T194" s="71"/>
      <c r="U194" s="75"/>
      <c r="V194" s="71"/>
      <c r="W194" s="61">
        <v>7</v>
      </c>
      <c r="X194" s="71"/>
      <c r="Y194" s="71"/>
      <c r="Z194" s="67">
        <f>SUM(U194:X194)-Y194</f>
        <v>7</v>
      </c>
      <c r="AA194" s="38">
        <v>13</v>
      </c>
      <c r="AB194" s="74"/>
      <c r="AC194" s="71"/>
      <c r="AD194" s="72"/>
      <c r="AE194" s="71"/>
      <c r="AF194" s="72"/>
      <c r="AG194" s="71"/>
      <c r="AH194" s="72"/>
      <c r="AI194" s="71"/>
      <c r="AJ194" s="75"/>
      <c r="AK194" s="71"/>
      <c r="AL194" s="71"/>
      <c r="AM194" s="71"/>
      <c r="AN194" s="71"/>
      <c r="AO194" s="124"/>
      <c r="AP194" s="76">
        <f>SUM(AJ194:AO194)</f>
        <v>0</v>
      </c>
      <c r="AQ194" s="71"/>
    </row>
    <row r="195" spans="1:43">
      <c r="A195" s="38">
        <v>14</v>
      </c>
      <c r="B195" s="168" t="s">
        <v>555</v>
      </c>
      <c r="C195" s="163" t="s">
        <v>556</v>
      </c>
      <c r="D195" s="45">
        <v>1964</v>
      </c>
      <c r="E195" s="164" t="s">
        <v>465</v>
      </c>
      <c r="F195" s="165" t="s">
        <v>557</v>
      </c>
      <c r="G195" s="71"/>
      <c r="H195" s="70">
        <v>1</v>
      </c>
      <c r="I195" s="71"/>
      <c r="J195" s="71"/>
      <c r="K195" s="157">
        <f>SUM(G195:J195)</f>
        <v>1</v>
      </c>
      <c r="L195" s="71"/>
      <c r="M195" s="74"/>
      <c r="N195" s="71"/>
      <c r="O195" s="65">
        <v>4.5763888888888889E-2</v>
      </c>
      <c r="P195" s="38">
        <v>8</v>
      </c>
      <c r="Q195" s="72"/>
      <c r="R195" s="71"/>
      <c r="S195" s="72"/>
      <c r="T195" s="71"/>
      <c r="U195" s="75"/>
      <c r="V195" s="61">
        <v>8</v>
      </c>
      <c r="W195" s="71"/>
      <c r="X195" s="71"/>
      <c r="Y195" s="71"/>
      <c r="Z195" s="67">
        <f>SUM(U195:X195)-Y195</f>
        <v>8</v>
      </c>
      <c r="AA195" s="38">
        <v>14</v>
      </c>
      <c r="AB195" s="74"/>
      <c r="AC195" s="71"/>
      <c r="AD195" s="72"/>
      <c r="AE195" s="71"/>
      <c r="AF195" s="72"/>
      <c r="AG195" s="71"/>
      <c r="AH195" s="72"/>
      <c r="AI195" s="71"/>
      <c r="AJ195" s="75"/>
      <c r="AK195" s="71"/>
      <c r="AL195" s="71"/>
      <c r="AM195" s="71"/>
      <c r="AN195" s="71"/>
      <c r="AO195" s="124"/>
      <c r="AP195" s="76">
        <f>SUM(AJ195:AO195)</f>
        <v>0</v>
      </c>
      <c r="AQ195" s="71"/>
    </row>
    <row r="196" spans="1:43">
      <c r="A196" s="38">
        <v>15</v>
      </c>
      <c r="B196" s="166" t="s">
        <v>406</v>
      </c>
      <c r="C196" s="160" t="s">
        <v>455</v>
      </c>
      <c r="D196" s="45">
        <v>1970</v>
      </c>
      <c r="E196" s="161" t="s">
        <v>465</v>
      </c>
      <c r="F196" s="54" t="s">
        <v>41</v>
      </c>
      <c r="G196" s="61">
        <v>1</v>
      </c>
      <c r="H196" s="120"/>
      <c r="I196" s="71"/>
      <c r="J196" s="71"/>
      <c r="K196" s="157">
        <f>SUM(G196:J196)</f>
        <v>1</v>
      </c>
      <c r="L196" s="71"/>
      <c r="M196" s="64">
        <v>4.7233796296296295E-2</v>
      </c>
      <c r="N196" s="38">
        <v>8</v>
      </c>
      <c r="O196" s="72"/>
      <c r="P196" s="71"/>
      <c r="Q196" s="72"/>
      <c r="R196" s="71"/>
      <c r="S196" s="72"/>
      <c r="T196" s="71"/>
      <c r="U196" s="66">
        <v>8</v>
      </c>
      <c r="V196" s="71"/>
      <c r="W196" s="71"/>
      <c r="X196" s="71"/>
      <c r="Y196" s="71"/>
      <c r="Z196" s="67">
        <f>SUM(U196:X196)-Y196</f>
        <v>8</v>
      </c>
      <c r="AA196" s="38">
        <v>15</v>
      </c>
      <c r="AB196" s="74"/>
      <c r="AC196" s="71"/>
      <c r="AD196" s="72"/>
      <c r="AE196" s="71"/>
      <c r="AF196" s="72"/>
      <c r="AG196" s="71"/>
      <c r="AH196" s="72"/>
      <c r="AI196" s="71"/>
      <c r="AJ196" s="75"/>
      <c r="AK196" s="71"/>
      <c r="AL196" s="71"/>
      <c r="AM196" s="71"/>
      <c r="AN196" s="71"/>
      <c r="AO196" s="124"/>
      <c r="AP196" s="76">
        <f>SUM(AJ196:AO196)</f>
        <v>0</v>
      </c>
      <c r="AQ196" s="71"/>
    </row>
    <row r="197" spans="1:43" s="100" customFormat="1">
      <c r="A197" s="52"/>
      <c r="B197" s="187"/>
      <c r="C197" s="163"/>
      <c r="D197" s="103"/>
      <c r="E197" s="94"/>
      <c r="F197" s="94"/>
      <c r="G197" s="52"/>
      <c r="H197" s="176"/>
      <c r="I197" s="52"/>
      <c r="J197" s="52"/>
      <c r="K197" s="181"/>
      <c r="L197" s="52"/>
      <c r="M197" s="95"/>
      <c r="N197" s="52"/>
      <c r="O197" s="96"/>
      <c r="P197" s="52"/>
      <c r="Q197" s="96"/>
      <c r="R197" s="52"/>
      <c r="S197" s="96"/>
      <c r="T197" s="52"/>
      <c r="U197" s="97"/>
      <c r="V197" s="52"/>
      <c r="W197" s="52"/>
      <c r="X197" s="52"/>
      <c r="Y197" s="52"/>
      <c r="Z197" s="98"/>
      <c r="AA197" s="52"/>
      <c r="AB197" s="95"/>
      <c r="AC197" s="52"/>
      <c r="AD197" s="96"/>
      <c r="AE197" s="52"/>
      <c r="AF197" s="96"/>
      <c r="AG197" s="52"/>
      <c r="AH197" s="96"/>
      <c r="AI197" s="52"/>
      <c r="AJ197" s="97"/>
      <c r="AK197" s="52"/>
      <c r="AL197" s="52"/>
      <c r="AM197" s="52"/>
      <c r="AN197" s="52"/>
      <c r="AO197" s="103"/>
      <c r="AP197" s="188"/>
      <c r="AQ197" s="52"/>
    </row>
    <row r="198" spans="1:43">
      <c r="A198" s="38">
        <v>1</v>
      </c>
      <c r="B198" s="159" t="s">
        <v>179</v>
      </c>
      <c r="C198" s="160" t="s">
        <v>473</v>
      </c>
      <c r="D198" s="45">
        <v>1949</v>
      </c>
      <c r="E198" s="161" t="s">
        <v>474</v>
      </c>
      <c r="F198" s="54" t="s">
        <v>181</v>
      </c>
      <c r="G198" s="61">
        <v>1</v>
      </c>
      <c r="H198" s="70">
        <v>1</v>
      </c>
      <c r="I198" s="61">
        <v>1</v>
      </c>
      <c r="J198" s="61">
        <v>1</v>
      </c>
      <c r="K198" s="157">
        <f>SUM(G198:J198)</f>
        <v>4</v>
      </c>
      <c r="L198" s="71"/>
      <c r="M198" s="64">
        <v>3.9224537037037037E-2</v>
      </c>
      <c r="N198" s="38">
        <v>1</v>
      </c>
      <c r="O198" s="65">
        <v>3.9884259259259258E-2</v>
      </c>
      <c r="P198" s="38">
        <v>1</v>
      </c>
      <c r="Q198" s="65">
        <v>4.1388888888888892E-2</v>
      </c>
      <c r="R198" s="38">
        <v>1</v>
      </c>
      <c r="S198" s="65">
        <v>4.4328703703703703E-2</v>
      </c>
      <c r="T198" s="38">
        <v>1</v>
      </c>
      <c r="U198" s="66">
        <v>1</v>
      </c>
      <c r="V198" s="61">
        <v>1</v>
      </c>
      <c r="W198" s="61">
        <v>1</v>
      </c>
      <c r="X198" s="61">
        <v>1</v>
      </c>
      <c r="Y198" s="61">
        <v>1</v>
      </c>
      <c r="Z198" s="67">
        <f t="shared" ref="Z198:Z201" si="0">SUM(U198:X198)-Y198</f>
        <v>3</v>
      </c>
      <c r="AA198" s="38">
        <v>1</v>
      </c>
      <c r="AB198" s="74"/>
      <c r="AC198" s="71"/>
      <c r="AD198" s="72"/>
      <c r="AE198" s="71"/>
      <c r="AF198" s="72"/>
      <c r="AG198" s="71"/>
      <c r="AH198" s="72"/>
      <c r="AI198" s="71"/>
      <c r="AJ198" s="75"/>
      <c r="AK198" s="71"/>
      <c r="AL198" s="71"/>
      <c r="AM198" s="71"/>
      <c r="AN198" s="71"/>
      <c r="AO198" s="124"/>
      <c r="AP198" s="76">
        <f>SUM(AJ198:AO198)</f>
        <v>0</v>
      </c>
      <c r="AQ198" s="71"/>
    </row>
    <row r="199" spans="1:43">
      <c r="A199" s="38">
        <v>2</v>
      </c>
      <c r="B199" s="159" t="s">
        <v>483</v>
      </c>
      <c r="C199" s="160" t="s">
        <v>484</v>
      </c>
      <c r="D199" s="45">
        <v>1955</v>
      </c>
      <c r="E199" s="161" t="s">
        <v>474</v>
      </c>
      <c r="F199" s="54" t="s">
        <v>259</v>
      </c>
      <c r="G199" s="61">
        <v>1</v>
      </c>
      <c r="H199" s="70">
        <v>1</v>
      </c>
      <c r="I199" s="71"/>
      <c r="J199" s="61">
        <v>1</v>
      </c>
      <c r="K199" s="157">
        <f>SUM(G199:J199)</f>
        <v>3</v>
      </c>
      <c r="L199" s="71"/>
      <c r="M199" s="64">
        <v>4.355324074074074E-2</v>
      </c>
      <c r="N199" s="38">
        <v>3</v>
      </c>
      <c r="O199" s="65">
        <v>4.4502314814814814E-2</v>
      </c>
      <c r="P199" s="38">
        <v>3</v>
      </c>
      <c r="Q199" s="96"/>
      <c r="R199" s="38"/>
      <c r="S199" s="65">
        <v>4.7858796296296295E-2</v>
      </c>
      <c r="T199" s="38">
        <v>2</v>
      </c>
      <c r="U199" s="66">
        <v>3</v>
      </c>
      <c r="V199" s="61">
        <v>3</v>
      </c>
      <c r="W199" s="71"/>
      <c r="X199" s="61">
        <v>2</v>
      </c>
      <c r="Y199" s="71"/>
      <c r="Z199" s="67">
        <f t="shared" si="0"/>
        <v>8</v>
      </c>
      <c r="AA199" s="38">
        <v>2</v>
      </c>
      <c r="AB199" s="74"/>
      <c r="AC199" s="71"/>
      <c r="AD199" s="72"/>
      <c r="AE199" s="71"/>
      <c r="AF199" s="72"/>
      <c r="AG199" s="71"/>
      <c r="AH199" s="72"/>
      <c r="AI199" s="71"/>
      <c r="AJ199" s="75"/>
      <c r="AK199" s="71"/>
      <c r="AL199" s="71"/>
      <c r="AM199" s="71"/>
      <c r="AN199" s="71"/>
      <c r="AO199" s="124"/>
      <c r="AP199" s="76">
        <f>SUM(AJ199:AO199)</f>
        <v>0</v>
      </c>
      <c r="AQ199" s="71"/>
    </row>
    <row r="200" spans="1:43">
      <c r="A200" s="38">
        <v>3</v>
      </c>
      <c r="B200" s="168" t="s">
        <v>541</v>
      </c>
      <c r="C200" s="160" t="s">
        <v>542</v>
      </c>
      <c r="D200" s="45">
        <v>1958</v>
      </c>
      <c r="E200" s="161" t="s">
        <v>474</v>
      </c>
      <c r="F200" s="54" t="s">
        <v>5</v>
      </c>
      <c r="G200" s="71"/>
      <c r="H200" s="78">
        <v>1</v>
      </c>
      <c r="I200" s="71"/>
      <c r="J200" s="71"/>
      <c r="K200" s="157">
        <f>SUM(G200:J200)</f>
        <v>1</v>
      </c>
      <c r="L200" s="32">
        <v>1</v>
      </c>
      <c r="M200" s="74"/>
      <c r="N200" s="71"/>
      <c r="O200" s="65">
        <v>4.0694444444444443E-2</v>
      </c>
      <c r="P200" s="38">
        <v>2</v>
      </c>
      <c r="Q200" s="96"/>
      <c r="R200" s="38"/>
      <c r="S200" s="96"/>
      <c r="T200" s="38"/>
      <c r="U200" s="75"/>
      <c r="V200" s="61">
        <v>2</v>
      </c>
      <c r="W200" s="71"/>
      <c r="X200" s="71"/>
      <c r="Y200" s="71"/>
      <c r="Z200" s="67">
        <f t="shared" si="0"/>
        <v>2</v>
      </c>
      <c r="AA200" s="38">
        <v>3</v>
      </c>
      <c r="AB200" s="74"/>
      <c r="AC200" s="71"/>
      <c r="AD200" s="65">
        <v>4.0694444444444443E-2</v>
      </c>
      <c r="AE200" s="38">
        <v>1</v>
      </c>
      <c r="AF200" s="72"/>
      <c r="AG200" s="71"/>
      <c r="AH200" s="72"/>
      <c r="AI200" s="71"/>
      <c r="AJ200" s="75"/>
      <c r="AK200" s="61">
        <v>1</v>
      </c>
      <c r="AL200" s="71"/>
      <c r="AM200" s="71"/>
      <c r="AN200" s="71"/>
      <c r="AO200" s="124"/>
      <c r="AP200" s="69">
        <f>SUM(AJ200:AO200)</f>
        <v>1</v>
      </c>
      <c r="AQ200" s="38">
        <v>1</v>
      </c>
    </row>
    <row r="201" spans="1:43">
      <c r="A201" s="38">
        <v>4</v>
      </c>
      <c r="B201" s="168" t="s">
        <v>566</v>
      </c>
      <c r="C201" s="160" t="s">
        <v>567</v>
      </c>
      <c r="D201" s="45">
        <v>1963</v>
      </c>
      <c r="E201" s="161" t="s">
        <v>474</v>
      </c>
      <c r="F201" s="54" t="s">
        <v>386</v>
      </c>
      <c r="G201" s="61">
        <v>1</v>
      </c>
      <c r="H201" s="71"/>
      <c r="I201" s="71"/>
      <c r="J201" s="71"/>
      <c r="K201" s="157">
        <f>SUM(G201:J201)</f>
        <v>1</v>
      </c>
      <c r="L201" s="71"/>
      <c r="M201" s="64">
        <v>4.148148148148148E-2</v>
      </c>
      <c r="N201" s="38">
        <v>2</v>
      </c>
      <c r="O201" s="72"/>
      <c r="P201" s="71"/>
      <c r="Q201" s="96"/>
      <c r="R201" s="38"/>
      <c r="S201" s="96"/>
      <c r="T201" s="38"/>
      <c r="U201" s="66">
        <v>2</v>
      </c>
      <c r="V201" s="71"/>
      <c r="W201" s="71"/>
      <c r="X201" s="71"/>
      <c r="Y201" s="71"/>
      <c r="Z201" s="67">
        <f t="shared" si="0"/>
        <v>2</v>
      </c>
      <c r="AA201" s="38">
        <v>4</v>
      </c>
      <c r="AB201" s="74"/>
      <c r="AC201" s="71"/>
      <c r="AD201" s="72"/>
      <c r="AE201" s="71"/>
      <c r="AF201" s="72"/>
      <c r="AG201" s="71"/>
      <c r="AH201" s="72"/>
      <c r="AI201" s="71"/>
      <c r="AJ201" s="75"/>
      <c r="AK201" s="71"/>
      <c r="AL201" s="71"/>
      <c r="AM201" s="71"/>
      <c r="AN201" s="71"/>
      <c r="AO201" s="124"/>
      <c r="AP201" s="76">
        <f>SUM(AJ201:AO201)</f>
        <v>0</v>
      </c>
      <c r="AQ201" s="71"/>
    </row>
    <row r="202" spans="1:43">
      <c r="A202" s="52"/>
      <c r="B202" s="187"/>
      <c r="C202" s="163"/>
      <c r="D202" s="103"/>
      <c r="E202" s="94"/>
      <c r="F202" s="94"/>
      <c r="G202" s="52"/>
      <c r="H202" s="176"/>
      <c r="I202" s="52"/>
      <c r="J202" s="52"/>
      <c r="K202" s="181"/>
      <c r="L202" s="52"/>
      <c r="M202" s="96"/>
      <c r="N202" s="52"/>
      <c r="O202" s="96"/>
      <c r="P202" s="52"/>
      <c r="Q202" s="96"/>
      <c r="R202" s="52"/>
      <c r="S202" s="96"/>
      <c r="T202" s="52"/>
      <c r="U202" s="54"/>
      <c r="V202" s="23"/>
      <c r="W202" s="23"/>
      <c r="X202" s="23"/>
      <c r="Y202" s="23"/>
      <c r="Z202" s="131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23"/>
      <c r="AL202" s="23"/>
      <c r="AM202" s="23"/>
      <c r="AN202" s="23"/>
      <c r="AO202" s="23"/>
      <c r="AP202" s="197"/>
      <c r="AQ202" s="54"/>
    </row>
    <row r="203" spans="1:43">
      <c r="A203" s="52"/>
      <c r="B203" s="187"/>
      <c r="C203" s="163"/>
      <c r="D203" s="103"/>
      <c r="E203" s="94"/>
      <c r="F203" s="94"/>
      <c r="G203" s="52"/>
      <c r="H203" s="176"/>
      <c r="I203" s="52"/>
      <c r="J203" s="52"/>
      <c r="K203" s="181"/>
      <c r="L203" s="52"/>
      <c r="M203" s="96"/>
      <c r="N203" s="52"/>
      <c r="O203" s="96"/>
      <c r="P203" s="52"/>
      <c r="Q203" s="96"/>
      <c r="R203" s="52"/>
      <c r="S203" s="96"/>
      <c r="T203" s="52"/>
      <c r="U203" s="54"/>
      <c r="V203" s="23"/>
      <c r="W203" s="23"/>
      <c r="X203" s="23"/>
      <c r="Y203" s="23"/>
      <c r="Z203" s="131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 s="23"/>
      <c r="AL203" s="23"/>
      <c r="AM203" s="23"/>
      <c r="AN203" s="23"/>
      <c r="AO203" s="23"/>
      <c r="AP203" s="197"/>
      <c r="AQ203" s="54"/>
    </row>
    <row r="204" spans="1:43">
      <c r="A204" s="52"/>
      <c r="B204" s="187"/>
      <c r="C204" s="163"/>
      <c r="D204" s="103"/>
      <c r="E204" s="94"/>
      <c r="F204" s="94"/>
      <c r="G204" s="52"/>
      <c r="H204" s="176"/>
      <c r="I204" s="52"/>
      <c r="J204" s="52"/>
      <c r="K204" s="181"/>
      <c r="L204" s="52"/>
      <c r="M204" s="96"/>
      <c r="N204" s="52"/>
      <c r="O204" s="96"/>
      <c r="P204" s="52"/>
      <c r="Q204" s="96"/>
      <c r="R204" s="52"/>
      <c r="S204" s="96"/>
      <c r="T204" s="52"/>
      <c r="U204" s="54"/>
      <c r="V204" s="23"/>
      <c r="W204" s="23"/>
      <c r="X204" s="23"/>
      <c r="Y204" s="23"/>
      <c r="Z204" s="131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23"/>
      <c r="AL204" s="23"/>
      <c r="AM204" s="23"/>
      <c r="AN204" s="23"/>
      <c r="AO204" s="23"/>
      <c r="AP204" s="197"/>
      <c r="AQ204" s="54"/>
    </row>
    <row r="205" spans="1:43">
      <c r="A205" s="52"/>
      <c r="B205" s="187"/>
      <c r="C205" s="163"/>
      <c r="D205" s="103"/>
      <c r="E205" s="94"/>
      <c r="F205" s="94"/>
      <c r="G205" s="52"/>
      <c r="H205" s="176"/>
      <c r="I205" s="52"/>
      <c r="J205" s="52"/>
      <c r="K205" s="181"/>
      <c r="L205" s="52"/>
      <c r="M205" s="96"/>
      <c r="N205" s="52"/>
      <c r="O205" s="96"/>
      <c r="P205" s="52"/>
      <c r="Q205" s="96"/>
      <c r="R205" s="52"/>
      <c r="S205" s="96"/>
      <c r="T205" s="52"/>
      <c r="U205" s="54"/>
      <c r="V205" s="23"/>
      <c r="W205" s="23"/>
      <c r="X205" s="23"/>
      <c r="Y205" s="23"/>
      <c r="Z205" s="131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 s="23"/>
      <c r="AL205" s="23"/>
      <c r="AM205" s="23"/>
      <c r="AN205" s="23"/>
      <c r="AO205" s="23"/>
      <c r="AP205" s="197"/>
      <c r="AQ205" s="54"/>
    </row>
    <row r="206" spans="1:43">
      <c r="A206" s="52"/>
      <c r="B206" s="187"/>
      <c r="C206" s="163"/>
      <c r="D206" s="103"/>
      <c r="E206" s="94"/>
      <c r="F206" s="94"/>
      <c r="G206" s="52"/>
      <c r="H206" s="176"/>
      <c r="I206" s="52"/>
      <c r="J206" s="52"/>
      <c r="K206" s="181"/>
      <c r="L206" s="52"/>
      <c r="M206" s="96"/>
      <c r="N206" s="52"/>
      <c r="O206" s="96"/>
      <c r="P206" s="52"/>
      <c r="Q206" s="96"/>
      <c r="R206" s="52"/>
      <c r="S206" s="96"/>
      <c r="T206" s="52"/>
      <c r="U206" s="54"/>
      <c r="V206" s="23"/>
      <c r="W206" s="23"/>
      <c r="X206" s="23"/>
      <c r="Y206" s="23"/>
      <c r="Z206" s="131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23"/>
      <c r="AL206" s="23"/>
      <c r="AM206" s="23"/>
      <c r="AN206" s="23"/>
      <c r="AO206" s="23"/>
      <c r="AP206" s="197"/>
      <c r="AQ206" s="54"/>
    </row>
    <row r="207" spans="1:43">
      <c r="A207" s="52"/>
      <c r="B207" s="187"/>
      <c r="C207" s="163"/>
      <c r="D207" s="103"/>
      <c r="E207" s="94"/>
      <c r="F207" s="94"/>
      <c r="G207" s="52"/>
      <c r="H207" s="176"/>
      <c r="I207" s="52"/>
      <c r="J207" s="52"/>
      <c r="K207" s="181"/>
      <c r="L207" s="52"/>
      <c r="M207" s="96"/>
      <c r="N207" s="52"/>
      <c r="O207" s="96"/>
      <c r="P207" s="52"/>
      <c r="Q207" s="96"/>
      <c r="R207" s="52"/>
      <c r="S207" s="96"/>
      <c r="T207" s="52"/>
      <c r="U207" s="54"/>
      <c r="V207" s="23"/>
      <c r="W207" s="23"/>
      <c r="X207" s="23"/>
      <c r="Y207" s="23"/>
      <c r="Z207" s="131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 s="23"/>
      <c r="AL207" s="23"/>
      <c r="AM207" s="23"/>
      <c r="AN207" s="23"/>
      <c r="AO207" s="23"/>
      <c r="AP207" s="197"/>
      <c r="AQ207" s="54"/>
    </row>
    <row r="208" spans="1:43">
      <c r="A208" s="52"/>
      <c r="B208" s="187"/>
      <c r="C208" s="163"/>
      <c r="D208" s="103"/>
      <c r="E208" s="94"/>
      <c r="F208" s="94"/>
      <c r="G208" s="52"/>
      <c r="H208" s="176"/>
      <c r="I208" s="52"/>
      <c r="J208" s="52"/>
      <c r="K208" s="181"/>
      <c r="L208" s="52"/>
      <c r="M208" s="96"/>
      <c r="N208" s="52"/>
      <c r="O208" s="96"/>
      <c r="P208" s="52"/>
      <c r="Q208" s="96"/>
      <c r="R208" s="52"/>
      <c r="S208" s="96"/>
      <c r="T208" s="52"/>
      <c r="U208" s="54"/>
      <c r="V208" s="23"/>
      <c r="W208" s="23"/>
      <c r="X208" s="23"/>
      <c r="Y208" s="23"/>
      <c r="Z208" s="131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23"/>
      <c r="AL208" s="23"/>
      <c r="AM208" s="23"/>
      <c r="AN208" s="23"/>
      <c r="AO208" s="23"/>
      <c r="AP208" s="197"/>
      <c r="AQ208" s="54"/>
    </row>
    <row r="209" spans="1:43">
      <c r="A209" s="52"/>
      <c r="B209" s="187"/>
      <c r="C209" s="163"/>
      <c r="D209" s="103"/>
      <c r="E209" s="94"/>
      <c r="F209" s="94"/>
      <c r="G209" s="52"/>
      <c r="H209" s="176"/>
      <c r="I209" s="52"/>
      <c r="J209" s="52"/>
      <c r="K209" s="181"/>
      <c r="L209" s="52"/>
      <c r="M209" s="96"/>
      <c r="N209" s="52"/>
      <c r="O209" s="96"/>
      <c r="P209" s="52"/>
      <c r="Q209" s="96"/>
      <c r="R209" s="52"/>
      <c r="S209" s="96"/>
      <c r="T209" s="52"/>
      <c r="U209" s="54"/>
      <c r="V209" s="23"/>
      <c r="W209" s="23"/>
      <c r="X209" s="23"/>
      <c r="Y209" s="23"/>
      <c r="Z209" s="131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 s="23"/>
      <c r="AL209" s="23"/>
      <c r="AM209" s="23"/>
      <c r="AN209" s="23"/>
      <c r="AO209" s="23"/>
      <c r="AP209" s="197"/>
      <c r="AQ209" s="54"/>
    </row>
    <row r="210" spans="1:43">
      <c r="A210" s="52"/>
      <c r="B210" s="187"/>
      <c r="C210" s="163"/>
      <c r="D210" s="103"/>
      <c r="E210" s="94"/>
      <c r="F210" s="94"/>
      <c r="G210" s="52"/>
      <c r="H210" s="176"/>
      <c r="I210" s="52"/>
      <c r="J210" s="52"/>
      <c r="K210" s="181"/>
      <c r="L210" s="52"/>
      <c r="M210" s="96"/>
      <c r="N210" s="52"/>
      <c r="O210" s="96"/>
      <c r="P210" s="52"/>
      <c r="Q210" s="96"/>
      <c r="R210" s="52"/>
      <c r="S210" s="96"/>
      <c r="T210" s="52"/>
      <c r="U210" s="54"/>
      <c r="V210" s="23"/>
      <c r="W210" s="23"/>
      <c r="X210" s="23"/>
      <c r="Y210" s="23"/>
      <c r="Z210" s="131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23"/>
      <c r="AL210" s="23"/>
      <c r="AM210" s="23"/>
      <c r="AN210" s="23"/>
      <c r="AO210" s="23"/>
      <c r="AP210" s="197"/>
      <c r="AQ210" s="54"/>
    </row>
    <row r="211" spans="1:43" hidden="1">
      <c r="A211" s="52"/>
      <c r="B211" s="187"/>
      <c r="C211" s="163"/>
      <c r="D211" s="103"/>
      <c r="E211" s="94"/>
      <c r="F211" s="94"/>
      <c r="G211" s="52"/>
      <c r="H211" s="176"/>
      <c r="I211" s="52"/>
      <c r="J211" s="52"/>
      <c r="K211" s="181"/>
      <c r="L211" s="52"/>
      <c r="M211" s="96"/>
      <c r="N211" s="52"/>
      <c r="O211" s="96"/>
      <c r="P211" s="52"/>
      <c r="Q211" s="96"/>
      <c r="R211" s="52"/>
      <c r="S211" s="96"/>
      <c r="T211" s="52"/>
      <c r="U211" s="54"/>
      <c r="V211" s="23"/>
      <c r="W211" s="23"/>
      <c r="X211" s="23"/>
      <c r="Y211" s="23"/>
      <c r="Z211" s="131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 s="23"/>
      <c r="AL211" s="23"/>
      <c r="AM211" s="23"/>
      <c r="AN211" s="23"/>
      <c r="AO211" s="23"/>
      <c r="AP211" s="197"/>
      <c r="AQ211" s="54"/>
    </row>
    <row r="212" spans="1:43" hidden="1">
      <c r="A212" s="52"/>
      <c r="B212" s="187"/>
      <c r="C212" s="163"/>
      <c r="D212" s="103"/>
      <c r="E212" s="94"/>
      <c r="F212" s="94"/>
      <c r="G212" s="52"/>
      <c r="H212" s="176"/>
      <c r="I212" s="52"/>
      <c r="J212" s="52"/>
      <c r="K212" s="181"/>
      <c r="L212" s="52"/>
      <c r="M212" s="96"/>
      <c r="N212" s="52"/>
      <c r="O212" s="96"/>
      <c r="P212" s="52"/>
      <c r="Q212" s="96"/>
      <c r="R212" s="52"/>
      <c r="S212" s="96"/>
      <c r="T212" s="52"/>
      <c r="U212" s="54"/>
      <c r="V212" s="23"/>
      <c r="W212" s="23"/>
      <c r="X212" s="23"/>
      <c r="Y212" s="23"/>
      <c r="Z212" s="131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23"/>
      <c r="AL212" s="23"/>
      <c r="AM212" s="23"/>
      <c r="AN212" s="23"/>
      <c r="AO212" s="23"/>
      <c r="AP212" s="197"/>
      <c r="AQ212" s="54"/>
    </row>
    <row r="213" spans="1:43" hidden="1">
      <c r="A213" s="52">
        <v>58</v>
      </c>
      <c r="B213" s="187" t="s">
        <v>580</v>
      </c>
      <c r="C213" s="163" t="s">
        <v>455</v>
      </c>
      <c r="D213" s="45">
        <v>1981</v>
      </c>
      <c r="E213" s="161" t="s">
        <v>444</v>
      </c>
      <c r="F213" s="54" t="s">
        <v>4</v>
      </c>
      <c r="G213" s="52"/>
      <c r="H213" s="176"/>
      <c r="I213" s="52"/>
      <c r="J213" s="52"/>
      <c r="K213" s="157"/>
      <c r="L213" s="52"/>
      <c r="M213" s="96"/>
      <c r="N213" s="52"/>
      <c r="O213" s="96"/>
      <c r="P213" s="52"/>
      <c r="Q213" s="96"/>
      <c r="R213" s="52"/>
      <c r="S213" s="96"/>
      <c r="T213" s="52"/>
      <c r="U213" s="54"/>
      <c r="V213" s="23"/>
      <c r="W213" s="23"/>
      <c r="X213" s="23"/>
      <c r="Y213" s="23"/>
      <c r="Z213" s="131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 s="23"/>
      <c r="AL213" s="23"/>
      <c r="AM213" s="23"/>
      <c r="AN213" s="23"/>
      <c r="AO213" s="23"/>
      <c r="AP213" s="197"/>
      <c r="AQ213" s="54"/>
    </row>
    <row r="214" spans="1:43" hidden="1">
      <c r="A214" s="52">
        <v>60</v>
      </c>
      <c r="B214" s="187" t="s">
        <v>504</v>
      </c>
      <c r="C214" s="160" t="s">
        <v>505</v>
      </c>
      <c r="D214" s="45">
        <v>2000</v>
      </c>
      <c r="E214" s="161" t="s">
        <v>441</v>
      </c>
      <c r="F214" s="54" t="s">
        <v>506</v>
      </c>
      <c r="G214" s="52"/>
      <c r="H214" s="176"/>
      <c r="I214" s="52"/>
      <c r="J214" s="52"/>
      <c r="K214" s="157"/>
      <c r="L214" s="52"/>
      <c r="M214" s="96"/>
      <c r="N214" s="52"/>
      <c r="O214" s="96"/>
      <c r="P214" s="52"/>
      <c r="Q214" s="96"/>
      <c r="R214" s="52"/>
      <c r="S214" s="96"/>
      <c r="T214" s="52"/>
      <c r="U214" s="54"/>
      <c r="V214" s="23"/>
      <c r="W214" s="23"/>
      <c r="X214" s="23"/>
      <c r="Y214" s="23"/>
      <c r="Z214" s="131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23"/>
      <c r="AL214" s="23"/>
      <c r="AM214" s="23"/>
      <c r="AN214" s="23"/>
      <c r="AO214" s="23"/>
      <c r="AP214" s="197"/>
      <c r="AQ214" s="54"/>
    </row>
    <row r="215" spans="1:43" hidden="1">
      <c r="A215" s="52">
        <v>62</v>
      </c>
      <c r="B215" s="187" t="s">
        <v>581</v>
      </c>
      <c r="C215" s="160" t="s">
        <v>454</v>
      </c>
      <c r="D215" s="45">
        <v>1988</v>
      </c>
      <c r="E215" s="161" t="s">
        <v>446</v>
      </c>
      <c r="F215" s="54" t="s">
        <v>215</v>
      </c>
      <c r="G215" s="52"/>
      <c r="H215" s="176"/>
      <c r="I215" s="61">
        <v>1</v>
      </c>
      <c r="J215" s="52"/>
      <c r="K215" s="157"/>
      <c r="L215" s="94"/>
      <c r="M215" s="96"/>
      <c r="N215" s="52"/>
      <c r="O215" s="96"/>
      <c r="P215" s="52"/>
      <c r="Q215" s="96"/>
      <c r="R215" s="52"/>
      <c r="S215" s="96"/>
      <c r="T215" s="52"/>
      <c r="U215" s="54"/>
      <c r="V215" s="23"/>
      <c r="W215" s="23"/>
      <c r="X215" s="23"/>
      <c r="Y215" s="23"/>
      <c r="Z215" s="131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 s="23"/>
      <c r="AL215" s="23"/>
      <c r="AM215" s="23"/>
      <c r="AN215" s="23"/>
      <c r="AO215" s="23"/>
      <c r="AP215" s="197"/>
      <c r="AQ215" s="54"/>
    </row>
    <row r="216" spans="1:43" hidden="1">
      <c r="A216" s="52"/>
      <c r="B216" s="187" t="s">
        <v>582</v>
      </c>
      <c r="C216" s="160" t="s">
        <v>573</v>
      </c>
      <c r="D216" s="45">
        <v>1986</v>
      </c>
      <c r="E216" s="161" t="s">
        <v>446</v>
      </c>
      <c r="F216" s="54" t="s">
        <v>574</v>
      </c>
      <c r="G216" s="52"/>
      <c r="H216" s="176"/>
      <c r="I216" s="52"/>
      <c r="J216" s="52"/>
      <c r="K216" s="157"/>
      <c r="L216" s="52"/>
      <c r="M216" s="96"/>
      <c r="N216" s="52"/>
      <c r="O216" s="96"/>
      <c r="P216" s="52"/>
      <c r="Q216" s="96"/>
      <c r="R216" s="52"/>
      <c r="S216" s="96"/>
      <c r="T216" s="52"/>
      <c r="U216" s="54"/>
      <c r="V216" s="23"/>
      <c r="W216" s="23"/>
      <c r="X216" s="23"/>
      <c r="Y216" s="23"/>
      <c r="Z216" s="131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23"/>
      <c r="AL216" s="23"/>
      <c r="AM216" s="23"/>
      <c r="AN216" s="23"/>
      <c r="AO216" s="23"/>
      <c r="AP216" s="197"/>
      <c r="AQ216" s="54"/>
    </row>
    <row r="217" spans="1:43" hidden="1">
      <c r="A217" s="52"/>
      <c r="B217" s="187" t="s">
        <v>583</v>
      </c>
      <c r="C217" s="160" t="s">
        <v>477</v>
      </c>
      <c r="D217" s="45">
        <v>1977</v>
      </c>
      <c r="E217" s="161" t="s">
        <v>444</v>
      </c>
      <c r="F217" s="54" t="s">
        <v>189</v>
      </c>
      <c r="G217" s="52"/>
      <c r="H217" s="176"/>
      <c r="I217" s="52"/>
      <c r="J217" s="52"/>
      <c r="K217" s="157"/>
      <c r="L217" s="52"/>
      <c r="M217" s="96"/>
      <c r="N217" s="52"/>
      <c r="O217" s="96"/>
      <c r="P217" s="52"/>
      <c r="Q217" s="96"/>
      <c r="R217" s="52"/>
      <c r="S217" s="96"/>
      <c r="T217" s="52"/>
      <c r="U217" s="54"/>
      <c r="V217" s="23"/>
      <c r="W217" s="23"/>
      <c r="X217" s="23"/>
      <c r="Y217" s="23"/>
      <c r="Z217" s="131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23"/>
      <c r="AL217" s="23"/>
      <c r="AM217" s="23"/>
      <c r="AN217" s="23"/>
      <c r="AO217" s="23"/>
      <c r="AP217" s="197"/>
      <c r="AQ217" s="54"/>
    </row>
    <row r="218" spans="1:43" hidden="1">
      <c r="A218" s="52">
        <v>52</v>
      </c>
      <c r="B218" s="198" t="s">
        <v>584</v>
      </c>
      <c r="C218" s="160" t="s">
        <v>585</v>
      </c>
      <c r="D218" s="45">
        <v>1991</v>
      </c>
      <c r="E218" s="161" t="s">
        <v>446</v>
      </c>
      <c r="F218" s="54" t="s">
        <v>586</v>
      </c>
      <c r="G218" s="52"/>
      <c r="H218" s="176"/>
      <c r="I218" s="52"/>
      <c r="J218" s="52"/>
      <c r="K218" s="157"/>
      <c r="L218" s="61">
        <v>1</v>
      </c>
      <c r="M218" s="96"/>
      <c r="N218" s="52"/>
      <c r="O218" s="96"/>
      <c r="P218" s="52"/>
      <c r="Q218" s="96"/>
      <c r="R218" s="52"/>
      <c r="S218" s="96"/>
      <c r="T218" s="52"/>
      <c r="U218" s="54"/>
      <c r="V218" s="23"/>
      <c r="W218" s="23"/>
      <c r="X218" s="23"/>
      <c r="Y218" s="23"/>
      <c r="Z218" s="131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23"/>
      <c r="AL218" s="23"/>
      <c r="AM218" s="23"/>
      <c r="AN218" s="23"/>
      <c r="AO218" s="23"/>
      <c r="AP218" s="197"/>
      <c r="AQ218" s="54"/>
    </row>
    <row r="219" spans="1:43" hidden="1">
      <c r="A219" s="52"/>
      <c r="B219" s="187" t="s">
        <v>587</v>
      </c>
      <c r="C219" s="160" t="s">
        <v>522</v>
      </c>
      <c r="D219" s="45">
        <v>1994</v>
      </c>
      <c r="E219" s="161" t="s">
        <v>441</v>
      </c>
      <c r="F219" s="54" t="s">
        <v>61</v>
      </c>
      <c r="G219" s="52"/>
      <c r="H219" s="176"/>
      <c r="I219" s="52"/>
      <c r="J219" s="52"/>
      <c r="K219" s="157"/>
      <c r="L219" s="52"/>
      <c r="M219" s="96"/>
      <c r="N219" s="52"/>
      <c r="O219" s="96"/>
      <c r="P219" s="52"/>
      <c r="Q219" s="96"/>
      <c r="R219" s="52"/>
      <c r="S219" s="96"/>
      <c r="T219" s="52"/>
      <c r="U219" s="54"/>
      <c r="V219" s="23"/>
      <c r="W219" s="23"/>
      <c r="X219" s="23"/>
      <c r="Y219" s="23"/>
      <c r="Z219" s="131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 s="23"/>
      <c r="AL219" s="23"/>
      <c r="AM219" s="23"/>
      <c r="AN219" s="23"/>
      <c r="AO219" s="23"/>
      <c r="AP219" s="197"/>
      <c r="AQ219" s="54"/>
    </row>
    <row r="220" spans="1:43" hidden="1">
      <c r="A220" s="52"/>
      <c r="B220" s="187" t="s">
        <v>588</v>
      </c>
      <c r="C220" s="160" t="s">
        <v>571</v>
      </c>
      <c r="D220" s="45">
        <v>1992</v>
      </c>
      <c r="E220" s="161" t="s">
        <v>446</v>
      </c>
      <c r="F220" s="54" t="s">
        <v>4</v>
      </c>
      <c r="G220" s="52"/>
      <c r="H220" s="176"/>
      <c r="I220" s="52"/>
      <c r="J220" s="52"/>
      <c r="K220" s="157"/>
      <c r="L220" s="52"/>
      <c r="M220" s="96"/>
      <c r="N220" s="52"/>
      <c r="O220" s="96"/>
      <c r="P220" s="52"/>
      <c r="Q220" s="96"/>
      <c r="R220" s="52"/>
      <c r="S220" s="96"/>
      <c r="T220" s="52"/>
      <c r="U220" s="54"/>
      <c r="V220" s="23"/>
      <c r="W220" s="23"/>
      <c r="X220" s="23"/>
      <c r="Y220" s="23"/>
      <c r="Z220" s="131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23"/>
      <c r="AL220" s="23"/>
      <c r="AM220" s="23"/>
      <c r="AN220" s="23"/>
      <c r="AO220" s="23"/>
      <c r="AP220" s="197"/>
      <c r="AQ220" s="54"/>
    </row>
    <row r="221" spans="1:43" hidden="1">
      <c r="A221" s="52"/>
      <c r="B221" s="187" t="s">
        <v>589</v>
      </c>
      <c r="C221" s="160" t="s">
        <v>481</v>
      </c>
      <c r="D221" s="45">
        <v>1971</v>
      </c>
      <c r="E221" s="161" t="s">
        <v>465</v>
      </c>
      <c r="F221" s="54" t="s">
        <v>163</v>
      </c>
      <c r="G221" s="52"/>
      <c r="H221" s="176"/>
      <c r="I221" s="52"/>
      <c r="J221" s="52"/>
      <c r="K221" s="157"/>
      <c r="L221" s="52"/>
      <c r="M221" s="96"/>
      <c r="N221" s="52"/>
      <c r="O221" s="96"/>
      <c r="P221" s="52"/>
      <c r="Q221" s="96"/>
      <c r="R221" s="52"/>
      <c r="S221" s="96"/>
      <c r="T221" s="52"/>
      <c r="U221" s="54"/>
      <c r="V221" s="23"/>
      <c r="W221" s="23"/>
      <c r="X221" s="23"/>
      <c r="Y221" s="23"/>
      <c r="Z221" s="131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 s="23"/>
      <c r="AL221" s="23"/>
      <c r="AM221" s="23"/>
      <c r="AN221" s="23"/>
      <c r="AO221" s="23"/>
      <c r="AP221" s="197"/>
      <c r="AQ221" s="54"/>
    </row>
    <row r="222" spans="1:43" hidden="1">
      <c r="A222" s="52"/>
      <c r="B222" s="187" t="s">
        <v>380</v>
      </c>
      <c r="C222" s="160" t="s">
        <v>455</v>
      </c>
      <c r="D222" s="45">
        <v>1984</v>
      </c>
      <c r="E222" s="161" t="s">
        <v>446</v>
      </c>
      <c r="F222" s="54" t="s">
        <v>61</v>
      </c>
      <c r="G222" s="52"/>
      <c r="H222" s="176"/>
      <c r="I222" s="52"/>
      <c r="J222" s="52"/>
      <c r="K222" s="157"/>
      <c r="L222" s="52"/>
      <c r="M222" s="96"/>
      <c r="N222" s="52"/>
      <c r="O222" s="96"/>
      <c r="P222" s="52"/>
      <c r="Q222" s="96"/>
      <c r="R222" s="52"/>
      <c r="S222" s="96"/>
      <c r="T222" s="52"/>
      <c r="U222" s="54"/>
      <c r="V222" s="23"/>
      <c r="W222" s="23"/>
      <c r="X222" s="23"/>
      <c r="Y222" s="23"/>
      <c r="Z222" s="131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23"/>
      <c r="AL222" s="23"/>
      <c r="AM222" s="23"/>
      <c r="AN222" s="23"/>
      <c r="AO222" s="23"/>
      <c r="AP222" s="197"/>
      <c r="AQ222" s="54"/>
    </row>
    <row r="223" spans="1:43" hidden="1">
      <c r="A223" s="52"/>
      <c r="B223" s="187" t="s">
        <v>590</v>
      </c>
      <c r="C223" s="160" t="s">
        <v>591</v>
      </c>
      <c r="D223" s="45">
        <v>1975</v>
      </c>
      <c r="E223" s="161" t="s">
        <v>444</v>
      </c>
      <c r="F223" s="54" t="s">
        <v>592</v>
      </c>
      <c r="G223" s="52"/>
      <c r="H223" s="176"/>
      <c r="I223" s="52"/>
      <c r="J223" s="52"/>
      <c r="K223" s="157"/>
      <c r="L223" s="52"/>
      <c r="M223" s="96"/>
      <c r="N223" s="52"/>
      <c r="O223" s="96"/>
      <c r="P223" s="52"/>
      <c r="Q223" s="96"/>
      <c r="R223" s="52"/>
      <c r="S223" s="96"/>
      <c r="T223" s="52"/>
      <c r="U223" s="54"/>
      <c r="V223" s="23"/>
      <c r="W223" s="23"/>
      <c r="X223" s="23"/>
      <c r="Y223" s="23"/>
      <c r="Z223" s="131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 s="23"/>
      <c r="AL223" s="23"/>
      <c r="AM223" s="23"/>
      <c r="AN223" s="23"/>
      <c r="AO223" s="23"/>
      <c r="AP223" s="197"/>
      <c r="AQ223" s="54"/>
    </row>
    <row r="224" spans="1:43" hidden="1">
      <c r="A224" s="52"/>
      <c r="B224" s="187" t="s">
        <v>593</v>
      </c>
      <c r="C224" s="160" t="s">
        <v>594</v>
      </c>
      <c r="D224" s="45">
        <v>1973</v>
      </c>
      <c r="E224" s="161" t="s">
        <v>465</v>
      </c>
      <c r="F224" s="54" t="s">
        <v>4</v>
      </c>
      <c r="G224" s="52"/>
      <c r="H224" s="176"/>
      <c r="I224" s="52"/>
      <c r="J224" s="52"/>
      <c r="K224" s="157"/>
      <c r="L224" s="52"/>
      <c r="M224" s="96"/>
      <c r="N224" s="52"/>
      <c r="O224" s="96"/>
      <c r="P224" s="52"/>
      <c r="Q224" s="96"/>
      <c r="R224" s="52"/>
      <c r="S224" s="96"/>
      <c r="T224" s="52"/>
      <c r="U224" s="54"/>
      <c r="V224" s="23"/>
      <c r="W224" s="23"/>
      <c r="X224" s="23"/>
      <c r="Y224" s="23"/>
      <c r="Z224" s="131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23"/>
      <c r="AL224" s="23"/>
      <c r="AM224" s="23"/>
      <c r="AN224" s="23"/>
      <c r="AO224" s="23"/>
      <c r="AP224" s="197"/>
      <c r="AQ224" s="54"/>
    </row>
    <row r="225" spans="1:43" hidden="1">
      <c r="A225" s="52">
        <v>53</v>
      </c>
      <c r="B225" s="198" t="s">
        <v>595</v>
      </c>
      <c r="C225" s="160" t="s">
        <v>572</v>
      </c>
      <c r="D225" s="45">
        <v>1981</v>
      </c>
      <c r="E225" s="161" t="s">
        <v>444</v>
      </c>
      <c r="F225" s="54" t="s">
        <v>64</v>
      </c>
      <c r="G225" s="52"/>
      <c r="H225" s="176"/>
      <c r="I225" s="52"/>
      <c r="J225" s="52"/>
      <c r="K225" s="157"/>
      <c r="L225" s="52"/>
      <c r="M225" s="96"/>
      <c r="N225" s="52"/>
      <c r="O225" s="96"/>
      <c r="P225" s="52"/>
      <c r="Q225" s="96"/>
      <c r="R225" s="52"/>
      <c r="S225" s="96"/>
      <c r="T225" s="52"/>
      <c r="U225" s="54"/>
      <c r="V225" s="23"/>
      <c r="W225" s="23"/>
      <c r="X225" s="23"/>
      <c r="Y225" s="23"/>
      <c r="Z225" s="131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 s="23"/>
      <c r="AL225" s="23"/>
      <c r="AM225" s="23"/>
      <c r="AN225" s="23"/>
      <c r="AO225" s="23"/>
      <c r="AP225" s="197"/>
      <c r="AQ225" s="54"/>
    </row>
    <row r="226" spans="1:43" hidden="1">
      <c r="A226" s="52">
        <v>54</v>
      </c>
      <c r="B226" s="198" t="s">
        <v>560</v>
      </c>
      <c r="C226" s="160" t="s">
        <v>477</v>
      </c>
      <c r="D226" s="45">
        <v>1977</v>
      </c>
      <c r="E226" s="161" t="s">
        <v>444</v>
      </c>
      <c r="F226" s="54" t="s">
        <v>482</v>
      </c>
      <c r="G226" s="52"/>
      <c r="H226" s="52"/>
      <c r="I226" s="52"/>
      <c r="J226" s="52"/>
      <c r="K226" s="157"/>
      <c r="L226" s="61">
        <v>1</v>
      </c>
      <c r="M226" s="96"/>
      <c r="N226" s="52"/>
      <c r="O226" s="96"/>
      <c r="P226" s="52"/>
      <c r="Q226" s="96"/>
      <c r="R226" s="52"/>
      <c r="S226" s="96"/>
      <c r="T226" s="52"/>
      <c r="U226" s="54"/>
      <c r="V226" s="23"/>
      <c r="W226" s="23"/>
      <c r="X226" s="23"/>
      <c r="Y226" s="23"/>
      <c r="Z226" s="131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23"/>
      <c r="AL226" s="23"/>
      <c r="AM226" s="23"/>
      <c r="AN226" s="23"/>
      <c r="AO226" s="23"/>
      <c r="AP226" s="197"/>
      <c r="AQ226" s="54"/>
    </row>
    <row r="227" spans="1:43" hidden="1">
      <c r="A227" s="52"/>
      <c r="B227" s="187" t="s">
        <v>596</v>
      </c>
      <c r="C227" s="160" t="s">
        <v>597</v>
      </c>
      <c r="D227" s="45">
        <v>1967</v>
      </c>
      <c r="E227" s="161" t="s">
        <v>465</v>
      </c>
      <c r="F227" s="54" t="s">
        <v>61</v>
      </c>
      <c r="G227" s="52"/>
      <c r="H227" s="176"/>
      <c r="I227" s="52"/>
      <c r="J227" s="52"/>
      <c r="K227" s="157"/>
      <c r="L227" s="52"/>
      <c r="M227" s="96"/>
      <c r="N227" s="52"/>
      <c r="O227" s="96"/>
      <c r="P227" s="52"/>
      <c r="Q227" s="96"/>
      <c r="R227" s="52"/>
      <c r="S227" s="96"/>
      <c r="T227" s="52"/>
      <c r="U227" s="54"/>
      <c r="V227" s="23"/>
      <c r="W227" s="23"/>
      <c r="X227" s="23"/>
      <c r="Y227" s="23"/>
      <c r="Z227" s="131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 s="23"/>
      <c r="AL227" s="23"/>
      <c r="AM227" s="23"/>
      <c r="AN227" s="23"/>
      <c r="AO227" s="23"/>
      <c r="AP227" s="197"/>
      <c r="AQ227" s="54"/>
    </row>
    <row r="228" spans="1:43" hidden="1">
      <c r="A228" s="52"/>
      <c r="B228" s="187" t="s">
        <v>376</v>
      </c>
      <c r="C228" s="160" t="s">
        <v>443</v>
      </c>
      <c r="D228" s="45">
        <v>1992</v>
      </c>
      <c r="E228" s="161" t="s">
        <v>446</v>
      </c>
      <c r="F228" s="54" t="s">
        <v>4</v>
      </c>
      <c r="G228" s="52"/>
      <c r="H228" s="176"/>
      <c r="I228" s="52"/>
      <c r="J228" s="52"/>
      <c r="K228" s="157"/>
      <c r="L228" s="52"/>
      <c r="M228" s="96"/>
      <c r="N228" s="52"/>
      <c r="O228" s="96"/>
      <c r="P228" s="52"/>
      <c r="Q228" s="96"/>
      <c r="R228" s="52"/>
      <c r="S228" s="96"/>
      <c r="T228" s="52"/>
      <c r="U228" s="54"/>
      <c r="V228" s="23"/>
      <c r="W228" s="23"/>
      <c r="X228" s="23"/>
      <c r="Y228" s="23"/>
      <c r="Z228" s="131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23"/>
      <c r="AL228" s="23"/>
      <c r="AM228" s="23"/>
      <c r="AN228" s="23"/>
      <c r="AO228" s="23"/>
      <c r="AP228" s="197"/>
      <c r="AQ228" s="54"/>
    </row>
    <row r="229" spans="1:43" hidden="1">
      <c r="A229" s="52">
        <v>55</v>
      </c>
      <c r="B229" s="198" t="s">
        <v>598</v>
      </c>
      <c r="C229" s="160" t="s">
        <v>599</v>
      </c>
      <c r="D229" s="45">
        <v>1981</v>
      </c>
      <c r="E229" s="161" t="s">
        <v>444</v>
      </c>
      <c r="F229" s="54" t="s">
        <v>600</v>
      </c>
      <c r="G229" s="52"/>
      <c r="H229" s="52"/>
      <c r="I229" s="52"/>
      <c r="J229" s="52"/>
      <c r="K229" s="157"/>
      <c r="L229" s="52"/>
      <c r="M229" s="96"/>
      <c r="N229" s="52"/>
      <c r="O229" s="96"/>
      <c r="P229" s="52"/>
      <c r="Q229" s="96"/>
      <c r="R229" s="52"/>
      <c r="S229" s="96"/>
      <c r="T229" s="52"/>
      <c r="U229" s="54"/>
      <c r="V229" s="23"/>
      <c r="W229" s="23"/>
      <c r="X229" s="23"/>
      <c r="Y229" s="23"/>
      <c r="Z229" s="131"/>
      <c r="AA229" s="54"/>
      <c r="AB229" s="54"/>
      <c r="AC229" s="54"/>
      <c r="AD229" s="54"/>
      <c r="AE229" s="54"/>
      <c r="AF229" s="54"/>
      <c r="AG229" s="54"/>
      <c r="AH229" s="54"/>
      <c r="AI229" s="54"/>
      <c r="AJ229" s="54"/>
      <c r="AK229" s="23"/>
      <c r="AL229" s="23"/>
      <c r="AM229" s="23"/>
      <c r="AN229" s="23"/>
      <c r="AO229" s="23"/>
      <c r="AP229" s="197"/>
      <c r="AQ229" s="54"/>
    </row>
    <row r="230" spans="1:43" hidden="1">
      <c r="A230" s="52"/>
      <c r="B230" s="187" t="s">
        <v>182</v>
      </c>
      <c r="C230" s="160" t="s">
        <v>445</v>
      </c>
      <c r="D230" s="45">
        <v>1987</v>
      </c>
      <c r="E230" s="161" t="s">
        <v>446</v>
      </c>
      <c r="F230" s="54" t="s">
        <v>61</v>
      </c>
      <c r="G230" s="52"/>
      <c r="H230" s="199"/>
      <c r="I230" s="52"/>
      <c r="J230" s="52"/>
      <c r="K230" s="157"/>
      <c r="L230" s="52"/>
      <c r="M230" s="96"/>
      <c r="N230" s="52"/>
      <c r="O230" s="96"/>
      <c r="P230" s="52"/>
      <c r="Q230" s="96"/>
      <c r="R230" s="52"/>
      <c r="S230" s="96"/>
      <c r="T230" s="52"/>
      <c r="U230" s="54"/>
      <c r="V230" s="23"/>
      <c r="W230" s="23"/>
      <c r="X230" s="23"/>
      <c r="Y230" s="23"/>
      <c r="Z230" s="131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23"/>
      <c r="AL230" s="23"/>
      <c r="AM230" s="23"/>
      <c r="AN230" s="23"/>
      <c r="AO230" s="23"/>
      <c r="AP230" s="197"/>
      <c r="AQ230" s="54"/>
    </row>
    <row r="231" spans="1:43" hidden="1">
      <c r="A231" s="52"/>
      <c r="B231" s="187" t="s">
        <v>502</v>
      </c>
      <c r="C231" s="160" t="s">
        <v>496</v>
      </c>
      <c r="D231" s="45"/>
      <c r="E231" s="161"/>
      <c r="F231" s="54" t="s">
        <v>503</v>
      </c>
      <c r="G231" s="52"/>
      <c r="H231" s="70">
        <v>1</v>
      </c>
      <c r="I231" s="52"/>
      <c r="J231" s="52"/>
      <c r="K231" s="157"/>
      <c r="L231" s="52"/>
      <c r="M231" s="96"/>
      <c r="N231" s="52"/>
      <c r="O231" s="96"/>
      <c r="P231" s="52"/>
      <c r="Q231" s="96"/>
      <c r="R231" s="52"/>
      <c r="S231" s="96"/>
      <c r="T231" s="52"/>
      <c r="U231" s="54"/>
      <c r="V231" s="23"/>
      <c r="W231" s="23"/>
      <c r="X231" s="23"/>
      <c r="Y231" s="23"/>
      <c r="Z231" s="131"/>
      <c r="AA231" s="54"/>
      <c r="AB231" s="54"/>
      <c r="AC231" s="54"/>
      <c r="AD231" s="54"/>
      <c r="AE231" s="54"/>
      <c r="AF231" s="54"/>
      <c r="AG231" s="54"/>
      <c r="AH231" s="54"/>
      <c r="AI231" s="54"/>
      <c r="AJ231" s="54"/>
      <c r="AK231" s="23"/>
      <c r="AL231" s="23"/>
      <c r="AM231" s="23"/>
      <c r="AN231" s="23"/>
      <c r="AO231" s="23"/>
      <c r="AP231" s="197"/>
      <c r="AQ231" s="54"/>
    </row>
    <row r="232" spans="1:43" hidden="1">
      <c r="A232" s="52"/>
      <c r="B232" s="187" t="s">
        <v>50</v>
      </c>
      <c r="C232" s="160" t="s">
        <v>448</v>
      </c>
      <c r="D232" s="45">
        <v>1986</v>
      </c>
      <c r="E232" s="161" t="s">
        <v>446</v>
      </c>
      <c r="F232" s="54" t="s">
        <v>4</v>
      </c>
      <c r="G232" s="52"/>
      <c r="H232" s="176"/>
      <c r="I232" s="52"/>
      <c r="J232" s="52"/>
      <c r="K232" s="157"/>
      <c r="L232" s="52"/>
      <c r="M232" s="96"/>
      <c r="N232" s="52"/>
      <c r="O232" s="96"/>
      <c r="P232" s="52"/>
      <c r="Q232" s="96"/>
      <c r="R232" s="52"/>
      <c r="S232" s="96"/>
      <c r="T232" s="52"/>
      <c r="U232" s="54"/>
      <c r="V232" s="23"/>
      <c r="W232" s="23"/>
      <c r="X232" s="23"/>
      <c r="Y232" s="23"/>
      <c r="Z232" s="131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23"/>
      <c r="AL232" s="23"/>
      <c r="AM232" s="23"/>
      <c r="AN232" s="23"/>
      <c r="AO232" s="23"/>
      <c r="AP232" s="197"/>
      <c r="AQ232" s="54"/>
    </row>
    <row r="233" spans="1:43" hidden="1">
      <c r="A233" s="52"/>
      <c r="B233" s="187" t="s">
        <v>541</v>
      </c>
      <c r="C233" s="160" t="s">
        <v>542</v>
      </c>
      <c r="D233" s="45">
        <v>1958</v>
      </c>
      <c r="E233" s="161" t="s">
        <v>474</v>
      </c>
      <c r="F233" s="54" t="s">
        <v>5</v>
      </c>
      <c r="G233" s="52"/>
      <c r="H233" s="78">
        <v>1</v>
      </c>
      <c r="I233" s="52"/>
      <c r="J233" s="52"/>
      <c r="K233" s="157"/>
      <c r="L233" s="52"/>
      <c r="M233" s="96"/>
      <c r="N233" s="52"/>
      <c r="O233" s="96"/>
      <c r="P233" s="52"/>
      <c r="Q233" s="96"/>
      <c r="R233" s="52"/>
      <c r="S233" s="96"/>
      <c r="T233" s="52"/>
      <c r="U233" s="54"/>
      <c r="V233" s="23"/>
      <c r="W233" s="23"/>
      <c r="X233" s="23"/>
      <c r="Y233" s="23"/>
      <c r="Z233" s="131"/>
      <c r="AA233" s="54"/>
      <c r="AB233" s="54"/>
      <c r="AC233" s="54"/>
      <c r="AD233" s="54"/>
      <c r="AE233" s="54"/>
      <c r="AF233" s="54"/>
      <c r="AG233" s="54"/>
      <c r="AH233" s="54"/>
      <c r="AI233" s="54"/>
      <c r="AJ233" s="54"/>
      <c r="AK233" s="23"/>
      <c r="AL233" s="23"/>
      <c r="AM233" s="23"/>
      <c r="AN233" s="23"/>
      <c r="AO233" s="23"/>
      <c r="AP233" s="197"/>
      <c r="AQ233" s="54"/>
    </row>
    <row r="234" spans="1:43" hidden="1">
      <c r="A234" s="52"/>
      <c r="B234" s="187" t="s">
        <v>487</v>
      </c>
      <c r="C234" s="160" t="s">
        <v>488</v>
      </c>
      <c r="D234" s="45">
        <v>1992</v>
      </c>
      <c r="E234" s="161" t="s">
        <v>446</v>
      </c>
      <c r="F234" s="54" t="s">
        <v>349</v>
      </c>
      <c r="G234" s="52"/>
      <c r="H234" s="70">
        <v>1</v>
      </c>
      <c r="I234" s="52"/>
      <c r="J234" s="52"/>
      <c r="K234" s="157"/>
      <c r="L234" s="94"/>
      <c r="M234" s="96"/>
      <c r="N234" s="52"/>
      <c r="O234" s="96"/>
      <c r="P234" s="52"/>
      <c r="Q234" s="96"/>
      <c r="R234" s="52"/>
      <c r="S234" s="96"/>
      <c r="T234" s="52"/>
      <c r="U234" s="54"/>
      <c r="V234" s="23"/>
      <c r="W234" s="23"/>
      <c r="X234" s="23"/>
      <c r="Y234" s="23"/>
      <c r="Z234" s="131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23"/>
      <c r="AL234" s="23"/>
      <c r="AM234" s="23"/>
      <c r="AN234" s="23"/>
      <c r="AO234" s="23"/>
      <c r="AP234" s="197"/>
      <c r="AQ234" s="54"/>
    </row>
    <row r="235" spans="1:43" hidden="1">
      <c r="A235" s="52">
        <v>56</v>
      </c>
      <c r="B235" s="198" t="s">
        <v>601</v>
      </c>
      <c r="C235" s="163" t="s">
        <v>537</v>
      </c>
      <c r="D235" s="45">
        <v>1998</v>
      </c>
      <c r="E235" s="161" t="s">
        <v>441</v>
      </c>
      <c r="F235" s="54" t="s">
        <v>64</v>
      </c>
      <c r="G235" s="52"/>
      <c r="H235" s="52"/>
      <c r="I235" s="52"/>
      <c r="J235" s="52"/>
      <c r="K235" s="157"/>
      <c r="L235" s="52"/>
      <c r="M235" s="96"/>
      <c r="N235" s="52"/>
      <c r="O235" s="96"/>
      <c r="P235" s="52"/>
      <c r="Q235" s="96"/>
      <c r="R235" s="52"/>
      <c r="S235" s="96"/>
      <c r="T235" s="52"/>
      <c r="U235" s="54"/>
      <c r="V235" s="23"/>
      <c r="W235" s="23"/>
      <c r="X235" s="23"/>
      <c r="Y235" s="23"/>
      <c r="Z235" s="131"/>
      <c r="AA235" s="54"/>
      <c r="AB235" s="54"/>
      <c r="AC235" s="54"/>
      <c r="AD235" s="54"/>
      <c r="AE235" s="54"/>
      <c r="AF235" s="54"/>
      <c r="AG235" s="54"/>
      <c r="AH235" s="54"/>
      <c r="AI235" s="54"/>
      <c r="AJ235" s="54"/>
      <c r="AK235" s="23"/>
      <c r="AL235" s="23"/>
      <c r="AM235" s="23"/>
      <c r="AN235" s="23"/>
      <c r="AO235" s="23"/>
      <c r="AP235" s="197"/>
      <c r="AQ235" s="54"/>
    </row>
    <row r="236" spans="1:43" hidden="1">
      <c r="A236" s="52"/>
      <c r="B236" s="200" t="s">
        <v>602</v>
      </c>
      <c r="C236" s="160" t="s">
        <v>455</v>
      </c>
      <c r="D236" s="45">
        <v>1980</v>
      </c>
      <c r="E236" s="161" t="s">
        <v>444</v>
      </c>
      <c r="F236" s="54" t="s">
        <v>61</v>
      </c>
      <c r="G236" s="52"/>
      <c r="H236" s="176"/>
      <c r="I236" s="52"/>
      <c r="J236" s="52"/>
      <c r="K236" s="157"/>
      <c r="L236" s="52"/>
      <c r="M236" s="96"/>
      <c r="N236" s="52"/>
      <c r="O236" s="96"/>
      <c r="P236" s="52"/>
      <c r="Q236" s="96"/>
      <c r="R236" s="52"/>
      <c r="S236" s="96"/>
      <c r="T236" s="52"/>
      <c r="U236" s="54"/>
      <c r="V236" s="23"/>
      <c r="W236" s="23"/>
      <c r="X236" s="23"/>
      <c r="Y236" s="23"/>
      <c r="Z236" s="131"/>
      <c r="AA236" s="54"/>
      <c r="AB236" s="54"/>
      <c r="AC236" s="54"/>
      <c r="AD236" s="54"/>
      <c r="AE236" s="54"/>
      <c r="AF236" s="54"/>
      <c r="AG236" s="54"/>
      <c r="AH236" s="54"/>
      <c r="AI236" s="54"/>
      <c r="AJ236" s="54"/>
      <c r="AK236" s="23"/>
      <c r="AL236" s="23"/>
      <c r="AM236" s="23"/>
      <c r="AN236" s="23"/>
      <c r="AO236" s="23"/>
      <c r="AP236" s="197"/>
      <c r="AQ236" s="54"/>
    </row>
    <row r="237" spans="1:43" hidden="1">
      <c r="A237" s="52"/>
      <c r="B237" s="187" t="s">
        <v>478</v>
      </c>
      <c r="C237" s="163" t="s">
        <v>569</v>
      </c>
      <c r="D237" s="123"/>
      <c r="E237" s="161"/>
      <c r="F237" s="54" t="s">
        <v>76</v>
      </c>
      <c r="G237" s="52"/>
      <c r="H237" s="176"/>
      <c r="I237" s="52"/>
      <c r="J237" s="52"/>
      <c r="K237" s="157"/>
      <c r="L237" s="52"/>
      <c r="M237" s="96"/>
      <c r="N237" s="52"/>
      <c r="O237" s="96"/>
      <c r="P237" s="52"/>
      <c r="Q237" s="96"/>
      <c r="R237" s="52"/>
      <c r="S237" s="96"/>
      <c r="T237" s="52"/>
      <c r="U237" s="54"/>
      <c r="V237" s="23"/>
      <c r="W237" s="23"/>
      <c r="X237" s="23"/>
      <c r="Y237" s="23"/>
      <c r="Z237" s="131"/>
      <c r="AA237" s="54"/>
      <c r="AB237" s="54"/>
      <c r="AC237" s="54"/>
      <c r="AD237" s="54"/>
      <c r="AE237" s="54"/>
      <c r="AF237" s="54"/>
      <c r="AG237" s="54"/>
      <c r="AH237" s="54"/>
      <c r="AI237" s="54"/>
      <c r="AJ237" s="54"/>
      <c r="AK237" s="23"/>
      <c r="AL237" s="23"/>
      <c r="AM237" s="23"/>
      <c r="AN237" s="23"/>
      <c r="AO237" s="23"/>
      <c r="AP237" s="197"/>
      <c r="AQ237" s="54"/>
    </row>
    <row r="238" spans="1:43" hidden="1">
      <c r="A238" s="52">
        <v>57</v>
      </c>
      <c r="B238" s="198" t="s">
        <v>398</v>
      </c>
      <c r="C238" s="160" t="s">
        <v>472</v>
      </c>
      <c r="D238" s="45">
        <v>1985</v>
      </c>
      <c r="E238" s="161" t="s">
        <v>446</v>
      </c>
      <c r="F238" s="54" t="s">
        <v>4</v>
      </c>
      <c r="G238" s="52"/>
      <c r="H238" s="176"/>
      <c r="I238" s="52"/>
      <c r="J238" s="52"/>
      <c r="K238" s="157"/>
      <c r="L238" s="61">
        <v>1</v>
      </c>
      <c r="M238" s="96"/>
      <c r="N238" s="52"/>
      <c r="O238" s="96"/>
      <c r="P238" s="52"/>
      <c r="Q238" s="96"/>
      <c r="R238" s="52"/>
      <c r="S238" s="96"/>
      <c r="T238" s="52"/>
      <c r="U238" s="54"/>
      <c r="V238" s="23"/>
      <c r="W238" s="23"/>
      <c r="X238" s="23"/>
      <c r="Y238" s="23"/>
      <c r="Z238" s="131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23"/>
      <c r="AL238" s="23"/>
      <c r="AM238" s="23"/>
      <c r="AN238" s="23"/>
      <c r="AO238" s="23"/>
      <c r="AP238" s="197"/>
      <c r="AQ238" s="54"/>
    </row>
    <row r="239" spans="1:43" hidden="1">
      <c r="A239" s="52"/>
      <c r="B239" s="187" t="s">
        <v>56</v>
      </c>
      <c r="C239" s="160" t="s">
        <v>603</v>
      </c>
      <c r="D239" s="45">
        <v>1981</v>
      </c>
      <c r="E239" s="161" t="s">
        <v>444</v>
      </c>
      <c r="F239" s="54" t="s">
        <v>58</v>
      </c>
      <c r="G239" s="52"/>
      <c r="H239" s="176"/>
      <c r="I239" s="52"/>
      <c r="J239" s="52"/>
      <c r="K239" s="157"/>
      <c r="L239" s="52"/>
      <c r="M239" s="96"/>
      <c r="N239" s="52"/>
      <c r="O239" s="96"/>
      <c r="P239" s="52"/>
      <c r="Q239" s="96"/>
      <c r="R239" s="52"/>
      <c r="S239" s="96"/>
      <c r="T239" s="52"/>
      <c r="U239" s="54"/>
      <c r="V239" s="23"/>
      <c r="W239" s="23"/>
      <c r="X239" s="23"/>
      <c r="Y239" s="23"/>
      <c r="Z239" s="131"/>
      <c r="AA239" s="54"/>
      <c r="AB239" s="54"/>
      <c r="AC239" s="54"/>
      <c r="AD239" s="54"/>
      <c r="AE239" s="54"/>
      <c r="AF239" s="54"/>
      <c r="AG239" s="54"/>
      <c r="AH239" s="54"/>
      <c r="AI239" s="54"/>
      <c r="AJ239" s="54"/>
      <c r="AK239" s="23"/>
      <c r="AL239" s="23"/>
      <c r="AM239" s="23"/>
      <c r="AN239" s="23"/>
      <c r="AO239" s="23"/>
      <c r="AP239" s="197"/>
      <c r="AQ239" s="54"/>
    </row>
    <row r="240" spans="1:43" hidden="1">
      <c r="A240" s="52"/>
      <c r="B240" s="187" t="s">
        <v>56</v>
      </c>
      <c r="C240" s="160" t="s">
        <v>603</v>
      </c>
      <c r="D240" s="45">
        <v>1981</v>
      </c>
      <c r="E240" s="161" t="s">
        <v>444</v>
      </c>
      <c r="F240" s="54" t="s">
        <v>58</v>
      </c>
      <c r="G240" s="52"/>
      <c r="H240" s="52"/>
      <c r="I240" s="52"/>
      <c r="J240" s="52"/>
      <c r="K240" s="157"/>
      <c r="L240" s="52"/>
      <c r="M240" s="96"/>
      <c r="N240" s="52"/>
      <c r="O240" s="96"/>
      <c r="P240" s="52"/>
      <c r="Q240" s="96"/>
      <c r="R240" s="52"/>
      <c r="S240" s="96"/>
      <c r="T240" s="52"/>
      <c r="U240" s="54"/>
      <c r="V240" s="23"/>
      <c r="W240" s="23"/>
      <c r="X240" s="23"/>
      <c r="Y240" s="23"/>
      <c r="Z240" s="131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23"/>
      <c r="AL240" s="23"/>
      <c r="AM240" s="23"/>
      <c r="AN240" s="23"/>
      <c r="AO240" s="23"/>
      <c r="AP240" s="197"/>
      <c r="AQ240" s="54"/>
    </row>
    <row r="241" spans="1:43" hidden="1">
      <c r="A241" s="52"/>
      <c r="B241" s="187" t="s">
        <v>604</v>
      </c>
      <c r="C241" s="160" t="s">
        <v>508</v>
      </c>
      <c r="D241" s="45">
        <v>1981</v>
      </c>
      <c r="E241" s="161" t="s">
        <v>444</v>
      </c>
      <c r="F241" s="54" t="s">
        <v>163</v>
      </c>
      <c r="G241" s="52"/>
      <c r="H241" s="176"/>
      <c r="I241" s="52"/>
      <c r="J241" s="52"/>
      <c r="K241" s="157"/>
      <c r="L241" s="52"/>
      <c r="M241" s="96"/>
      <c r="N241" s="52"/>
      <c r="O241" s="96"/>
      <c r="P241" s="52"/>
      <c r="Q241" s="96"/>
      <c r="R241" s="52"/>
      <c r="S241" s="96"/>
      <c r="T241" s="52"/>
      <c r="U241" s="54"/>
      <c r="V241" s="23"/>
      <c r="W241" s="23"/>
      <c r="X241" s="23"/>
      <c r="Y241" s="23"/>
      <c r="Z241" s="131"/>
      <c r="AA241" s="54"/>
      <c r="AB241" s="54"/>
      <c r="AC241" s="54"/>
      <c r="AD241" s="54"/>
      <c r="AE241" s="54"/>
      <c r="AF241" s="54"/>
      <c r="AG241" s="54"/>
      <c r="AH241" s="54"/>
      <c r="AI241" s="54"/>
      <c r="AJ241" s="54"/>
      <c r="AK241" s="23"/>
      <c r="AL241" s="23"/>
      <c r="AM241" s="23"/>
      <c r="AN241" s="23"/>
      <c r="AO241" s="23"/>
      <c r="AP241" s="197"/>
      <c r="AQ241" s="54"/>
    </row>
    <row r="242" spans="1:43" hidden="1">
      <c r="A242" s="52"/>
      <c r="B242" s="187" t="s">
        <v>605</v>
      </c>
      <c r="C242" s="160" t="s">
        <v>443</v>
      </c>
      <c r="D242" s="45"/>
      <c r="E242" s="161"/>
      <c r="F242" s="54" t="s">
        <v>41</v>
      </c>
      <c r="G242" s="52"/>
      <c r="H242" s="176"/>
      <c r="I242" s="52"/>
      <c r="J242" s="61">
        <v>1</v>
      </c>
      <c r="K242" s="157"/>
      <c r="L242" s="52"/>
      <c r="M242" s="96"/>
      <c r="N242" s="52"/>
      <c r="O242" s="96"/>
      <c r="P242" s="52"/>
      <c r="Q242" s="96"/>
      <c r="R242" s="52"/>
      <c r="S242" s="96"/>
      <c r="T242" s="52"/>
      <c r="U242" s="54"/>
      <c r="V242" s="23"/>
      <c r="W242" s="23"/>
      <c r="X242" s="23"/>
      <c r="Y242" s="23"/>
      <c r="Z242" s="131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23"/>
      <c r="AL242" s="23"/>
      <c r="AM242" s="23"/>
      <c r="AN242" s="23"/>
      <c r="AO242" s="23"/>
      <c r="AP242" s="197"/>
      <c r="AQ242" s="54"/>
    </row>
    <row r="243" spans="1:43" hidden="1">
      <c r="A243" s="52"/>
      <c r="B243" s="187" t="s">
        <v>606</v>
      </c>
      <c r="C243" s="160" t="s">
        <v>573</v>
      </c>
      <c r="D243" s="45">
        <v>1980</v>
      </c>
      <c r="E243" s="161" t="s">
        <v>444</v>
      </c>
      <c r="F243" s="54" t="s">
        <v>61</v>
      </c>
      <c r="G243" s="52"/>
      <c r="H243" s="52"/>
      <c r="I243" s="52"/>
      <c r="J243" s="52"/>
      <c r="K243" s="157"/>
      <c r="L243" s="52"/>
      <c r="M243" s="96"/>
      <c r="N243" s="52"/>
      <c r="O243" s="96"/>
      <c r="P243" s="52"/>
      <c r="Q243" s="96"/>
      <c r="R243" s="52"/>
      <c r="S243" s="96"/>
      <c r="T243" s="52"/>
      <c r="U243" s="54"/>
      <c r="V243" s="23"/>
      <c r="W243" s="23"/>
      <c r="X243" s="23"/>
      <c r="Y243" s="23"/>
      <c r="Z243" s="131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23"/>
      <c r="AL243" s="23"/>
      <c r="AM243" s="23"/>
      <c r="AN243" s="23"/>
      <c r="AO243" s="23"/>
      <c r="AP243" s="197"/>
      <c r="AQ243" s="54"/>
    </row>
    <row r="244" spans="1:43" hidden="1">
      <c r="A244" s="52"/>
      <c r="B244" s="187" t="s">
        <v>607</v>
      </c>
      <c r="C244" s="160" t="s">
        <v>488</v>
      </c>
      <c r="D244" s="45">
        <v>1988</v>
      </c>
      <c r="E244" s="161" t="s">
        <v>446</v>
      </c>
      <c r="F244" s="54"/>
      <c r="G244" s="52"/>
      <c r="H244" s="176"/>
      <c r="I244" s="52"/>
      <c r="J244" s="52"/>
      <c r="K244" s="157"/>
      <c r="L244" s="52"/>
      <c r="M244" s="96"/>
      <c r="N244" s="52"/>
      <c r="O244" s="96"/>
      <c r="P244" s="52"/>
      <c r="Q244" s="96"/>
      <c r="R244" s="52"/>
      <c r="S244" s="96"/>
      <c r="T244" s="52"/>
      <c r="U244" s="54"/>
      <c r="V244" s="23"/>
      <c r="W244" s="23"/>
      <c r="X244" s="23"/>
      <c r="Y244" s="23"/>
      <c r="Z244" s="131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23"/>
      <c r="AL244" s="23"/>
      <c r="AM244" s="23"/>
      <c r="AN244" s="23"/>
      <c r="AO244" s="23"/>
      <c r="AP244" s="197"/>
      <c r="AQ244" s="54"/>
    </row>
    <row r="245" spans="1:43" hidden="1">
      <c r="A245" s="52"/>
      <c r="B245" s="187" t="s">
        <v>516</v>
      </c>
      <c r="C245" s="160" t="s">
        <v>468</v>
      </c>
      <c r="D245" s="45"/>
      <c r="E245" s="161"/>
      <c r="F245" s="54" t="s">
        <v>41</v>
      </c>
      <c r="G245" s="52"/>
      <c r="H245" s="61">
        <v>1</v>
      </c>
      <c r="I245" s="52"/>
      <c r="J245" s="52"/>
      <c r="K245" s="157"/>
      <c r="L245" s="52"/>
      <c r="M245" s="96"/>
      <c r="N245" s="52"/>
      <c r="O245" s="96"/>
      <c r="P245" s="52"/>
      <c r="Q245" s="96"/>
      <c r="R245" s="52"/>
      <c r="S245" s="96"/>
      <c r="T245" s="52"/>
      <c r="U245" s="54"/>
      <c r="V245" s="23"/>
      <c r="W245" s="23"/>
      <c r="X245" s="23"/>
      <c r="Y245" s="23"/>
      <c r="Z245" s="131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23"/>
      <c r="AL245" s="23"/>
      <c r="AM245" s="23"/>
      <c r="AN245" s="23"/>
      <c r="AO245" s="23"/>
      <c r="AP245" s="197"/>
      <c r="AQ245" s="54"/>
    </row>
    <row r="246" spans="1:43" hidden="1">
      <c r="A246" s="52"/>
      <c r="B246" s="187" t="s">
        <v>608</v>
      </c>
      <c r="C246" s="160" t="s">
        <v>609</v>
      </c>
      <c r="D246" s="45">
        <v>1975</v>
      </c>
      <c r="E246" s="161" t="s">
        <v>444</v>
      </c>
      <c r="F246" s="54"/>
      <c r="G246" s="52"/>
      <c r="H246" s="176"/>
      <c r="I246" s="52"/>
      <c r="J246" s="61">
        <v>1</v>
      </c>
      <c r="K246" s="157"/>
      <c r="L246" s="52"/>
      <c r="M246" s="96"/>
      <c r="N246" s="52"/>
      <c r="O246" s="96"/>
      <c r="P246" s="52"/>
      <c r="Q246" s="96"/>
      <c r="R246" s="52"/>
      <c r="S246" s="96"/>
      <c r="T246" s="52"/>
      <c r="U246" s="54"/>
      <c r="V246" s="23"/>
      <c r="W246" s="23"/>
      <c r="X246" s="23"/>
      <c r="Y246" s="23"/>
      <c r="Z246" s="131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23"/>
      <c r="AL246" s="23"/>
      <c r="AM246" s="23"/>
      <c r="AN246" s="23"/>
      <c r="AO246" s="23"/>
      <c r="AP246" s="197"/>
      <c r="AQ246" s="54"/>
    </row>
    <row r="247" spans="1:43" hidden="1">
      <c r="A247" s="52"/>
      <c r="B247" s="187" t="s">
        <v>610</v>
      </c>
      <c r="C247" s="163" t="s">
        <v>611</v>
      </c>
      <c r="D247" s="123"/>
      <c r="E247" s="161"/>
      <c r="F247" s="54" t="s">
        <v>548</v>
      </c>
      <c r="G247" s="52"/>
      <c r="H247" s="199"/>
      <c r="I247" s="52"/>
      <c r="J247" s="52"/>
      <c r="K247" s="157"/>
      <c r="L247" s="52"/>
      <c r="M247" s="96"/>
      <c r="N247" s="52"/>
      <c r="O247" s="96"/>
      <c r="P247" s="52"/>
      <c r="Q247" s="96"/>
      <c r="R247" s="52"/>
      <c r="S247" s="96"/>
      <c r="T247" s="52"/>
      <c r="U247" s="54"/>
      <c r="V247" s="23"/>
      <c r="W247" s="23"/>
      <c r="X247" s="23"/>
      <c r="Y247" s="23"/>
      <c r="Z247" s="131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23"/>
      <c r="AL247" s="23"/>
      <c r="AM247" s="23"/>
      <c r="AN247" s="23"/>
      <c r="AO247" s="23"/>
      <c r="AP247" s="197"/>
      <c r="AQ247" s="54"/>
    </row>
    <row r="248" spans="1:43" hidden="1">
      <c r="A248" s="52">
        <v>58</v>
      </c>
      <c r="B248" s="198" t="s">
        <v>612</v>
      </c>
      <c r="C248" s="160" t="s">
        <v>477</v>
      </c>
      <c r="D248" s="45">
        <v>1987</v>
      </c>
      <c r="E248" s="161" t="s">
        <v>446</v>
      </c>
      <c r="F248" s="54" t="s">
        <v>301</v>
      </c>
      <c r="G248" s="52"/>
      <c r="H248" s="70">
        <v>1</v>
      </c>
      <c r="I248" s="52"/>
      <c r="J248" s="52"/>
      <c r="K248" s="157"/>
      <c r="L248" s="61">
        <v>1</v>
      </c>
      <c r="M248" s="96"/>
      <c r="N248" s="52"/>
      <c r="O248" s="96"/>
      <c r="P248" s="52"/>
      <c r="Q248" s="96"/>
      <c r="R248" s="52"/>
      <c r="S248" s="96"/>
      <c r="T248" s="52"/>
      <c r="U248" s="54"/>
      <c r="V248" s="23"/>
      <c r="W248" s="23"/>
      <c r="X248" s="23"/>
      <c r="Y248" s="23"/>
      <c r="Z248" s="131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23"/>
      <c r="AL248" s="23"/>
      <c r="AM248" s="23"/>
      <c r="AN248" s="23"/>
      <c r="AO248" s="23"/>
      <c r="AP248" s="197"/>
      <c r="AQ248" s="54"/>
    </row>
    <row r="249" spans="1:43" hidden="1">
      <c r="A249" s="52"/>
      <c r="B249" s="187" t="s">
        <v>613</v>
      </c>
      <c r="C249" s="160" t="s">
        <v>448</v>
      </c>
      <c r="D249" s="45"/>
      <c r="E249" s="161"/>
      <c r="F249" s="54" t="s">
        <v>126</v>
      </c>
      <c r="G249" s="52"/>
      <c r="H249" s="61">
        <v>1</v>
      </c>
      <c r="I249" s="52"/>
      <c r="J249" s="52"/>
      <c r="K249" s="157"/>
      <c r="L249" s="52"/>
      <c r="M249" s="96"/>
      <c r="N249" s="52"/>
      <c r="O249" s="96"/>
      <c r="P249" s="52"/>
      <c r="Q249" s="96"/>
      <c r="R249" s="52"/>
      <c r="S249" s="96"/>
      <c r="T249" s="52"/>
      <c r="U249" s="54"/>
      <c r="V249" s="23"/>
      <c r="W249" s="23"/>
      <c r="X249" s="23"/>
      <c r="Y249" s="23"/>
      <c r="Z249" s="131"/>
      <c r="AA249" s="54"/>
      <c r="AB249" s="54"/>
      <c r="AC249" s="54"/>
      <c r="AD249" s="54"/>
      <c r="AE249" s="54"/>
      <c r="AF249" s="54"/>
      <c r="AG249" s="54"/>
      <c r="AH249" s="54"/>
      <c r="AI249" s="54"/>
      <c r="AJ249" s="54"/>
      <c r="AK249" s="23"/>
      <c r="AL249" s="23"/>
      <c r="AM249" s="23"/>
      <c r="AN249" s="23"/>
      <c r="AO249" s="23"/>
      <c r="AP249" s="197"/>
      <c r="AQ249" s="54"/>
    </row>
    <row r="250" spans="1:43" hidden="1">
      <c r="A250" s="52"/>
      <c r="B250" s="187" t="s">
        <v>489</v>
      </c>
      <c r="C250" s="160" t="s">
        <v>452</v>
      </c>
      <c r="D250" s="45"/>
      <c r="E250" s="161"/>
      <c r="F250" s="54" t="s">
        <v>140</v>
      </c>
      <c r="G250" s="52"/>
      <c r="H250" s="176"/>
      <c r="I250" s="52"/>
      <c r="J250" s="61">
        <v>1</v>
      </c>
      <c r="K250" s="157"/>
      <c r="L250" s="52"/>
      <c r="M250" s="96"/>
      <c r="N250" s="52"/>
      <c r="O250" s="96"/>
      <c r="P250" s="52"/>
      <c r="Q250" s="96"/>
      <c r="R250" s="52"/>
      <c r="S250" s="96"/>
      <c r="T250" s="52"/>
      <c r="U250" s="54"/>
      <c r="V250" s="23"/>
      <c r="W250" s="23"/>
      <c r="X250" s="23"/>
      <c r="Y250" s="23"/>
      <c r="Z250" s="131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23"/>
      <c r="AL250" s="23"/>
      <c r="AM250" s="23"/>
      <c r="AN250" s="23"/>
      <c r="AO250" s="23"/>
      <c r="AP250" s="197"/>
      <c r="AQ250" s="54"/>
    </row>
    <row r="251" spans="1:43" hidden="1">
      <c r="A251" s="52"/>
      <c r="B251" s="187" t="s">
        <v>489</v>
      </c>
      <c r="C251" s="160" t="s">
        <v>454</v>
      </c>
      <c r="D251" s="45"/>
      <c r="E251" s="161"/>
      <c r="F251" s="54" t="s">
        <v>140</v>
      </c>
      <c r="G251" s="52"/>
      <c r="H251" s="176"/>
      <c r="I251" s="52"/>
      <c r="J251" s="61">
        <v>1</v>
      </c>
      <c r="K251" s="157"/>
      <c r="L251" s="52"/>
      <c r="M251" s="96"/>
      <c r="N251" s="52"/>
      <c r="O251" s="96"/>
      <c r="P251" s="52"/>
      <c r="Q251" s="96"/>
      <c r="R251" s="52"/>
      <c r="S251" s="96"/>
      <c r="T251" s="52"/>
      <c r="U251" s="54"/>
      <c r="V251" s="23"/>
      <c r="W251" s="23"/>
      <c r="X251" s="23"/>
      <c r="Y251" s="23"/>
      <c r="Z251" s="131"/>
      <c r="AA251" s="54"/>
      <c r="AB251" s="54"/>
      <c r="AC251" s="54"/>
      <c r="AD251" s="54"/>
      <c r="AE251" s="54"/>
      <c r="AF251" s="54"/>
      <c r="AG251" s="54"/>
      <c r="AH251" s="54"/>
      <c r="AI251" s="54"/>
      <c r="AJ251" s="54"/>
      <c r="AK251" s="23"/>
      <c r="AL251" s="23"/>
      <c r="AM251" s="23"/>
      <c r="AN251" s="23"/>
      <c r="AO251" s="23"/>
      <c r="AP251" s="197"/>
      <c r="AQ251" s="54"/>
    </row>
    <row r="252" spans="1:43" hidden="1">
      <c r="A252" s="52"/>
      <c r="B252" s="187" t="s">
        <v>492</v>
      </c>
      <c r="C252" s="160" t="s">
        <v>477</v>
      </c>
      <c r="D252" s="45"/>
      <c r="E252" s="161"/>
      <c r="F252" s="54" t="s">
        <v>493</v>
      </c>
      <c r="G252" s="52"/>
      <c r="H252" s="52"/>
      <c r="I252" s="52"/>
      <c r="J252" s="61">
        <v>1</v>
      </c>
      <c r="K252" s="157"/>
      <c r="L252" s="52"/>
      <c r="M252" s="96"/>
      <c r="N252" s="52"/>
      <c r="O252" s="96"/>
      <c r="P252" s="52"/>
      <c r="Q252" s="96"/>
      <c r="R252" s="52"/>
      <c r="S252" s="96"/>
      <c r="T252" s="52"/>
      <c r="U252" s="54"/>
      <c r="V252" s="23"/>
      <c r="W252" s="23"/>
      <c r="X252" s="23"/>
      <c r="Y252" s="23"/>
      <c r="Z252" s="131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23"/>
      <c r="AL252" s="23"/>
      <c r="AM252" s="23"/>
      <c r="AN252" s="23"/>
      <c r="AO252" s="23"/>
      <c r="AP252" s="197"/>
      <c r="AQ252" s="54"/>
    </row>
    <row r="253" spans="1:43" hidden="1">
      <c r="A253" s="52"/>
      <c r="B253" s="187" t="s">
        <v>471</v>
      </c>
      <c r="C253" s="160" t="s">
        <v>472</v>
      </c>
      <c r="D253" s="45">
        <v>1981</v>
      </c>
      <c r="E253" s="161" t="s">
        <v>444</v>
      </c>
      <c r="F253" s="54" t="s">
        <v>61</v>
      </c>
      <c r="G253" s="52"/>
      <c r="H253" s="70">
        <v>1</v>
      </c>
      <c r="I253" s="52"/>
      <c r="J253" s="52"/>
      <c r="K253" s="157"/>
      <c r="L253" s="52"/>
      <c r="M253" s="96"/>
      <c r="N253" s="52"/>
      <c r="O253" s="96"/>
      <c r="P253" s="52"/>
      <c r="Q253" s="96"/>
      <c r="R253" s="52"/>
      <c r="S253" s="96"/>
      <c r="T253" s="52"/>
      <c r="U253" s="54"/>
      <c r="V253" s="23"/>
      <c r="W253" s="23"/>
      <c r="X253" s="23"/>
      <c r="Y253" s="23"/>
      <c r="Z253" s="131"/>
      <c r="AA253" s="54"/>
      <c r="AB253" s="54"/>
      <c r="AC253" s="54"/>
      <c r="AD253" s="54"/>
      <c r="AE253" s="54"/>
      <c r="AF253" s="54"/>
      <c r="AG253" s="54"/>
      <c r="AH253" s="54"/>
      <c r="AI253" s="54"/>
      <c r="AJ253" s="54"/>
      <c r="AK253" s="23"/>
      <c r="AL253" s="23"/>
      <c r="AM253" s="23"/>
      <c r="AN253" s="23"/>
      <c r="AO253" s="23"/>
      <c r="AP253" s="197"/>
      <c r="AQ253" s="54"/>
    </row>
    <row r="254" spans="1:43" hidden="1">
      <c r="A254" s="52"/>
      <c r="B254" s="187" t="s">
        <v>614</v>
      </c>
      <c r="C254" s="160" t="s">
        <v>454</v>
      </c>
      <c r="D254" s="45">
        <v>1991</v>
      </c>
      <c r="E254" s="161" t="s">
        <v>446</v>
      </c>
      <c r="F254" s="54" t="s">
        <v>615</v>
      </c>
      <c r="G254" s="52"/>
      <c r="H254" s="176"/>
      <c r="I254" s="52"/>
      <c r="J254" s="52"/>
      <c r="K254" s="157"/>
      <c r="L254" s="52"/>
      <c r="M254" s="96"/>
      <c r="N254" s="52"/>
      <c r="O254" s="96"/>
      <c r="P254" s="52"/>
      <c r="Q254" s="96"/>
      <c r="R254" s="52"/>
      <c r="S254" s="96"/>
      <c r="T254" s="52"/>
      <c r="U254" s="54"/>
      <c r="V254" s="23"/>
      <c r="W254" s="23"/>
      <c r="X254" s="23"/>
      <c r="Y254" s="23"/>
      <c r="Z254" s="131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23"/>
      <c r="AL254" s="23"/>
      <c r="AM254" s="23"/>
      <c r="AN254" s="23"/>
      <c r="AO254" s="23"/>
      <c r="AP254" s="197"/>
      <c r="AQ254" s="54"/>
    </row>
    <row r="255" spans="1:43" hidden="1">
      <c r="A255" s="52"/>
      <c r="B255" s="187" t="s">
        <v>616</v>
      </c>
      <c r="C255" s="160" t="s">
        <v>455</v>
      </c>
      <c r="D255" s="45">
        <v>1994</v>
      </c>
      <c r="E255" s="161" t="s">
        <v>441</v>
      </c>
      <c r="F255" s="54" t="s">
        <v>617</v>
      </c>
      <c r="G255" s="52"/>
      <c r="H255" s="52"/>
      <c r="I255" s="52"/>
      <c r="J255" s="52"/>
      <c r="K255" s="157"/>
      <c r="L255" s="52"/>
      <c r="M255" s="96"/>
      <c r="N255" s="52"/>
      <c r="O255" s="96"/>
      <c r="P255" s="52"/>
      <c r="Q255" s="96"/>
      <c r="R255" s="52"/>
      <c r="S255" s="96"/>
      <c r="T255" s="52"/>
      <c r="U255" s="54"/>
      <c r="V255" s="23"/>
      <c r="W255" s="23"/>
      <c r="X255" s="23"/>
      <c r="Y255" s="23"/>
      <c r="Z255" s="131"/>
      <c r="AA255" s="54"/>
      <c r="AB255" s="54"/>
      <c r="AC255" s="54"/>
      <c r="AD255" s="54"/>
      <c r="AE255" s="54"/>
      <c r="AF255" s="54"/>
      <c r="AG255" s="54"/>
      <c r="AH255" s="54"/>
      <c r="AI255" s="54"/>
      <c r="AJ255" s="54"/>
      <c r="AK255" s="23"/>
      <c r="AL255" s="23"/>
      <c r="AM255" s="23"/>
      <c r="AN255" s="23"/>
      <c r="AO255" s="23"/>
      <c r="AP255" s="197"/>
      <c r="AQ255" s="54"/>
    </row>
    <row r="256" spans="1:43" hidden="1">
      <c r="A256" s="52"/>
      <c r="B256" s="187"/>
      <c r="C256" s="160"/>
      <c r="D256" s="45"/>
      <c r="E256" s="161"/>
      <c r="F256" s="54"/>
      <c r="G256" s="52"/>
      <c r="H256" s="176"/>
      <c r="I256" s="52"/>
      <c r="J256" s="52"/>
      <c r="K256" s="157"/>
      <c r="L256" s="52"/>
      <c r="M256" s="96"/>
      <c r="N256" s="52"/>
      <c r="O256" s="96"/>
      <c r="P256" s="52"/>
      <c r="Q256" s="96"/>
      <c r="R256" s="52"/>
      <c r="S256" s="96"/>
      <c r="T256" s="52"/>
      <c r="U256" s="54"/>
      <c r="V256" s="23"/>
      <c r="W256" s="23"/>
      <c r="X256" s="23"/>
      <c r="Y256" s="23"/>
      <c r="Z256" s="131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23"/>
      <c r="AL256" s="23"/>
      <c r="AM256" s="23"/>
      <c r="AN256" s="23"/>
      <c r="AO256" s="23"/>
      <c r="AP256" s="197"/>
      <c r="AQ256" s="54"/>
    </row>
    <row r="257" spans="1:43" hidden="1">
      <c r="A257" s="52"/>
      <c r="B257" s="187"/>
      <c r="C257" s="160"/>
      <c r="D257" s="45"/>
      <c r="E257" s="161"/>
      <c r="F257" s="54"/>
      <c r="G257" s="52"/>
      <c r="H257" s="176"/>
      <c r="I257" s="52"/>
      <c r="J257" s="52"/>
      <c r="K257" s="157"/>
      <c r="L257" s="52"/>
      <c r="M257" s="96"/>
      <c r="N257" s="52"/>
      <c r="O257" s="96"/>
      <c r="P257" s="52"/>
      <c r="Q257" s="96"/>
      <c r="R257" s="52"/>
      <c r="S257" s="96"/>
      <c r="T257" s="52"/>
      <c r="U257" s="54"/>
      <c r="V257" s="23"/>
      <c r="W257" s="23"/>
      <c r="X257" s="23"/>
      <c r="Y257" s="23"/>
      <c r="Z257" s="131"/>
      <c r="AA257" s="54"/>
      <c r="AB257" s="54"/>
      <c r="AC257" s="54"/>
      <c r="AD257" s="54"/>
      <c r="AE257" s="54"/>
      <c r="AF257" s="54"/>
      <c r="AG257" s="54"/>
      <c r="AH257" s="54"/>
      <c r="AI257" s="54"/>
      <c r="AJ257" s="54"/>
      <c r="AK257" s="23"/>
      <c r="AL257" s="23"/>
      <c r="AM257" s="23"/>
      <c r="AN257" s="23"/>
      <c r="AO257" s="23"/>
      <c r="AP257" s="197"/>
      <c r="AQ257" s="54"/>
    </row>
    <row r="258" spans="1:43" hidden="1">
      <c r="A258" s="52"/>
      <c r="B258" s="187"/>
      <c r="C258" s="160"/>
      <c r="D258" s="45"/>
      <c r="E258" s="161"/>
      <c r="F258" s="54"/>
      <c r="G258" s="52"/>
      <c r="H258" s="52"/>
      <c r="I258" s="52"/>
      <c r="J258" s="52"/>
      <c r="K258" s="157"/>
      <c r="L258" s="52"/>
      <c r="M258" s="96"/>
      <c r="N258" s="52"/>
      <c r="O258" s="96"/>
      <c r="P258" s="52"/>
      <c r="Q258" s="96"/>
      <c r="R258" s="52"/>
      <c r="S258" s="96"/>
      <c r="T258" s="52"/>
      <c r="U258" s="54"/>
      <c r="V258" s="23"/>
      <c r="W258" s="23"/>
      <c r="X258" s="23"/>
      <c r="Y258" s="23"/>
      <c r="Z258" s="131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23"/>
      <c r="AL258" s="23"/>
      <c r="AM258" s="23"/>
      <c r="AN258" s="23"/>
      <c r="AO258" s="23"/>
      <c r="AP258" s="197"/>
      <c r="AQ258" s="54"/>
    </row>
    <row r="259" spans="1:43" hidden="1">
      <c r="A259" s="52"/>
      <c r="B259" s="187"/>
      <c r="C259" s="160"/>
      <c r="D259" s="45"/>
      <c r="E259" s="161"/>
      <c r="F259" s="54"/>
      <c r="G259" s="52"/>
      <c r="H259" s="176"/>
      <c r="I259" s="52"/>
      <c r="J259" s="52"/>
      <c r="K259" s="157"/>
      <c r="L259" s="52"/>
      <c r="M259" s="96"/>
      <c r="N259" s="52"/>
      <c r="O259" s="96"/>
      <c r="P259" s="52"/>
      <c r="Q259" s="96"/>
      <c r="R259" s="52"/>
      <c r="S259" s="96"/>
      <c r="T259" s="52"/>
      <c r="U259" s="54"/>
      <c r="V259" s="23"/>
      <c r="W259" s="23"/>
      <c r="X259" s="23"/>
      <c r="Y259" s="23"/>
      <c r="Z259" s="131"/>
      <c r="AA259" s="54"/>
      <c r="AB259" s="54"/>
      <c r="AC259" s="54"/>
      <c r="AD259" s="54"/>
      <c r="AE259" s="54"/>
      <c r="AF259" s="54"/>
      <c r="AG259" s="54"/>
      <c r="AH259" s="54"/>
      <c r="AI259" s="54"/>
      <c r="AJ259" s="54"/>
      <c r="AK259" s="23"/>
      <c r="AL259" s="23"/>
      <c r="AM259" s="23"/>
      <c r="AN259" s="23"/>
      <c r="AO259" s="23"/>
      <c r="AP259" s="197"/>
      <c r="AQ259" s="54"/>
    </row>
    <row r="260" spans="1:43" hidden="1">
      <c r="A260" s="52"/>
      <c r="B260" s="187"/>
      <c r="C260" s="160"/>
      <c r="D260" s="45"/>
      <c r="E260" s="161"/>
      <c r="F260" s="54"/>
      <c r="G260" s="52"/>
      <c r="H260" s="176"/>
      <c r="I260" s="52"/>
      <c r="J260" s="52"/>
      <c r="K260" s="157"/>
      <c r="L260" s="52"/>
      <c r="M260" s="96"/>
      <c r="N260" s="52"/>
      <c r="O260" s="96"/>
      <c r="P260" s="52"/>
      <c r="Q260" s="96"/>
      <c r="R260" s="52"/>
      <c r="S260" s="96"/>
      <c r="T260" s="52"/>
      <c r="U260" s="54"/>
      <c r="V260" s="23"/>
      <c r="W260" s="23"/>
      <c r="X260" s="23"/>
      <c r="Y260" s="23"/>
      <c r="Z260" s="131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23"/>
      <c r="AL260" s="23"/>
      <c r="AM260" s="23"/>
      <c r="AN260" s="23"/>
      <c r="AO260" s="23"/>
      <c r="AP260" s="197"/>
      <c r="AQ260" s="54"/>
    </row>
    <row r="261" spans="1:43" hidden="1">
      <c r="A261" s="52"/>
      <c r="B261" s="187"/>
      <c r="C261" s="160"/>
      <c r="D261" s="45"/>
      <c r="E261" s="161"/>
      <c r="F261" s="54"/>
      <c r="G261" s="52"/>
      <c r="H261" s="52"/>
      <c r="I261" s="52"/>
      <c r="J261" s="52"/>
      <c r="K261" s="157"/>
      <c r="L261" s="52"/>
      <c r="M261" s="96"/>
      <c r="N261" s="52"/>
      <c r="O261" s="96"/>
      <c r="P261" s="52"/>
      <c r="Q261" s="96"/>
      <c r="R261" s="52"/>
      <c r="S261" s="96"/>
      <c r="T261" s="52"/>
      <c r="U261" s="54"/>
      <c r="V261" s="23"/>
      <c r="W261" s="23"/>
      <c r="X261" s="23"/>
      <c r="Y261" s="23"/>
      <c r="Z261" s="131"/>
      <c r="AA261" s="54"/>
      <c r="AB261" s="54"/>
      <c r="AC261" s="54"/>
      <c r="AD261" s="54"/>
      <c r="AE261" s="54"/>
      <c r="AF261" s="54"/>
      <c r="AG261" s="54"/>
      <c r="AH261" s="54"/>
      <c r="AI261" s="54"/>
      <c r="AJ261" s="54"/>
      <c r="AK261" s="23"/>
      <c r="AL261" s="23"/>
      <c r="AM261" s="23"/>
      <c r="AN261" s="23"/>
      <c r="AO261" s="23"/>
      <c r="AP261" s="197"/>
      <c r="AQ261" s="54"/>
    </row>
    <row r="262" spans="1:43" hidden="1">
      <c r="A262" s="52"/>
      <c r="B262" s="187"/>
      <c r="C262" s="160"/>
      <c r="D262" s="45"/>
      <c r="E262" s="161"/>
      <c r="F262" s="54"/>
      <c r="G262" s="52"/>
      <c r="H262" s="176"/>
      <c r="I262" s="52"/>
      <c r="J262" s="52"/>
      <c r="K262" s="157"/>
      <c r="L262" s="52"/>
      <c r="M262" s="96"/>
      <c r="N262" s="52"/>
      <c r="O262" s="96"/>
      <c r="P262" s="52"/>
      <c r="Q262" s="96"/>
      <c r="R262" s="52"/>
      <c r="S262" s="96"/>
      <c r="T262" s="52"/>
      <c r="U262" s="54"/>
      <c r="V262" s="23"/>
      <c r="W262" s="23"/>
      <c r="X262" s="23"/>
      <c r="Y262" s="23"/>
      <c r="Z262" s="131"/>
      <c r="AA262" s="54"/>
      <c r="AB262" s="54"/>
      <c r="AC262" s="54"/>
      <c r="AD262" s="54"/>
      <c r="AE262" s="54"/>
      <c r="AF262" s="54"/>
      <c r="AG262" s="54"/>
      <c r="AH262" s="54"/>
      <c r="AI262" s="54"/>
      <c r="AJ262" s="54"/>
      <c r="AK262" s="23"/>
      <c r="AL262" s="23"/>
      <c r="AM262" s="23"/>
      <c r="AN262" s="23"/>
      <c r="AO262" s="23"/>
      <c r="AP262" s="197"/>
      <c r="AQ262" s="54"/>
    </row>
    <row r="263" spans="1:43" hidden="1">
      <c r="A263" s="52"/>
      <c r="B263" s="187"/>
      <c r="C263" s="160"/>
      <c r="D263" s="45"/>
      <c r="E263" s="161"/>
      <c r="F263" s="54"/>
      <c r="G263" s="52"/>
      <c r="H263" s="176"/>
      <c r="I263" s="52"/>
      <c r="J263" s="52"/>
      <c r="K263" s="157"/>
      <c r="L263" s="52"/>
      <c r="M263" s="96"/>
      <c r="N263" s="52"/>
      <c r="O263" s="96"/>
      <c r="P263" s="52"/>
      <c r="Q263" s="96"/>
      <c r="R263" s="52"/>
      <c r="S263" s="96"/>
      <c r="T263" s="52"/>
      <c r="U263" s="54"/>
      <c r="V263" s="23"/>
      <c r="W263" s="23"/>
      <c r="X263" s="23"/>
      <c r="Y263" s="23"/>
      <c r="Z263" s="131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23"/>
      <c r="AL263" s="23"/>
      <c r="AM263" s="23"/>
      <c r="AN263" s="23"/>
      <c r="AO263" s="23"/>
      <c r="AP263" s="197"/>
      <c r="AQ263" s="54"/>
    </row>
    <row r="264" spans="1:43" hidden="1">
      <c r="A264" s="52"/>
      <c r="B264" s="187"/>
      <c r="C264" s="160"/>
      <c r="D264" s="45"/>
      <c r="E264" s="161"/>
      <c r="F264" s="54"/>
      <c r="G264" s="52"/>
      <c r="H264" s="52"/>
      <c r="I264" s="52"/>
      <c r="J264" s="52"/>
      <c r="K264" s="157"/>
      <c r="L264" s="52"/>
      <c r="M264" s="96"/>
      <c r="N264" s="52"/>
      <c r="O264" s="96"/>
      <c r="P264" s="52"/>
      <c r="Q264" s="96"/>
      <c r="R264" s="52"/>
      <c r="S264" s="96"/>
      <c r="T264" s="52"/>
      <c r="U264" s="54"/>
      <c r="V264" s="23"/>
      <c r="W264" s="23"/>
      <c r="X264" s="23"/>
      <c r="Y264" s="23"/>
      <c r="Z264" s="131"/>
      <c r="AA264" s="54"/>
      <c r="AB264" s="54"/>
      <c r="AC264" s="54"/>
      <c r="AD264" s="54"/>
      <c r="AE264" s="54"/>
      <c r="AF264" s="54"/>
      <c r="AG264" s="54"/>
      <c r="AH264" s="54"/>
      <c r="AI264" s="54"/>
      <c r="AJ264" s="54"/>
      <c r="AK264" s="23"/>
      <c r="AL264" s="23"/>
      <c r="AM264" s="23"/>
      <c r="AN264" s="23"/>
      <c r="AO264" s="23"/>
      <c r="AP264" s="197"/>
      <c r="AQ264" s="54"/>
    </row>
    <row r="265" spans="1:43" hidden="1">
      <c r="A265" s="52"/>
      <c r="B265" s="187"/>
      <c r="C265" s="160"/>
      <c r="D265" s="45"/>
      <c r="E265" s="161"/>
      <c r="F265" s="54"/>
      <c r="G265" s="52"/>
      <c r="H265" s="176"/>
      <c r="I265" s="52"/>
      <c r="J265" s="52"/>
      <c r="K265" s="157"/>
      <c r="L265" s="52"/>
      <c r="M265" s="96"/>
      <c r="N265" s="52"/>
      <c r="O265" s="96"/>
      <c r="P265" s="52"/>
      <c r="Q265" s="96"/>
      <c r="R265" s="52"/>
      <c r="S265" s="96"/>
      <c r="T265" s="52"/>
      <c r="U265" s="54"/>
      <c r="V265" s="23"/>
      <c r="W265" s="23"/>
      <c r="X265" s="23"/>
      <c r="Y265" s="23"/>
      <c r="Z265" s="131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23"/>
      <c r="AL265" s="23"/>
      <c r="AM265" s="23"/>
      <c r="AN265" s="23"/>
      <c r="AO265" s="23"/>
      <c r="AP265" s="197"/>
      <c r="AQ265" s="54"/>
    </row>
    <row r="266" spans="1:43" hidden="1">
      <c r="A266" s="52"/>
      <c r="B266" s="187"/>
      <c r="C266" s="160"/>
      <c r="D266" s="45"/>
      <c r="E266" s="161"/>
      <c r="F266" s="54"/>
      <c r="G266" s="52"/>
      <c r="H266" s="176"/>
      <c r="I266" s="52"/>
      <c r="J266" s="52"/>
      <c r="K266" s="157"/>
      <c r="L266" s="52"/>
      <c r="M266" s="96"/>
      <c r="N266" s="52"/>
      <c r="O266" s="96"/>
      <c r="P266" s="52"/>
      <c r="Q266" s="96"/>
      <c r="R266" s="52"/>
      <c r="S266" s="96"/>
      <c r="T266" s="52"/>
      <c r="U266" s="54"/>
      <c r="V266" s="23"/>
      <c r="W266" s="23"/>
      <c r="X266" s="23"/>
      <c r="Y266" s="23"/>
      <c r="Z266" s="131"/>
      <c r="AA266" s="54"/>
      <c r="AB266" s="54"/>
      <c r="AC266" s="54"/>
      <c r="AD266" s="54"/>
      <c r="AE266" s="54"/>
      <c r="AF266" s="54"/>
      <c r="AG266" s="54"/>
      <c r="AH266" s="54"/>
      <c r="AI266" s="54"/>
      <c r="AJ266" s="54"/>
      <c r="AK266" s="23"/>
      <c r="AL266" s="23"/>
      <c r="AM266" s="23"/>
      <c r="AN266" s="23"/>
      <c r="AO266" s="23"/>
      <c r="AP266" s="197"/>
      <c r="AQ266" s="54"/>
    </row>
    <row r="267" spans="1:43" hidden="1">
      <c r="A267" s="52"/>
      <c r="B267" s="187"/>
      <c r="C267" s="160"/>
      <c r="D267" s="45"/>
      <c r="E267" s="161"/>
      <c r="F267" s="54"/>
      <c r="G267" s="52"/>
      <c r="H267" s="52"/>
      <c r="I267" s="52"/>
      <c r="J267" s="52"/>
      <c r="K267" s="157"/>
      <c r="L267" s="52"/>
      <c r="M267" s="96"/>
      <c r="N267" s="52"/>
      <c r="O267" s="96"/>
      <c r="P267" s="52"/>
      <c r="Q267" s="96"/>
      <c r="R267" s="52"/>
      <c r="S267" s="96"/>
      <c r="T267" s="52"/>
      <c r="U267" s="54"/>
      <c r="V267" s="23"/>
      <c r="W267" s="23"/>
      <c r="X267" s="23"/>
      <c r="Y267" s="23"/>
      <c r="Z267" s="131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23"/>
      <c r="AL267" s="23"/>
      <c r="AM267" s="23"/>
      <c r="AN267" s="23"/>
      <c r="AO267" s="23"/>
      <c r="AP267" s="197"/>
      <c r="AQ267" s="54"/>
    </row>
    <row r="268" spans="1:43" hidden="1">
      <c r="A268" s="52"/>
      <c r="B268" s="187"/>
      <c r="C268" s="160"/>
      <c r="D268" s="45"/>
      <c r="E268" s="161"/>
      <c r="F268" s="54"/>
      <c r="G268" s="52"/>
      <c r="H268" s="176"/>
      <c r="I268" s="52"/>
      <c r="J268" s="52"/>
      <c r="K268" s="157"/>
      <c r="L268" s="52"/>
      <c r="M268" s="96"/>
      <c r="N268" s="52"/>
      <c r="O268" s="96"/>
      <c r="P268" s="52"/>
      <c r="Q268" s="96"/>
      <c r="R268" s="52"/>
      <c r="S268" s="96"/>
      <c r="T268" s="52"/>
      <c r="U268" s="54"/>
      <c r="V268" s="23"/>
      <c r="W268" s="23"/>
      <c r="X268" s="23"/>
      <c r="Y268" s="23"/>
      <c r="Z268" s="131"/>
      <c r="AA268" s="54"/>
      <c r="AB268" s="54"/>
      <c r="AC268" s="54"/>
      <c r="AD268" s="54"/>
      <c r="AE268" s="54"/>
      <c r="AF268" s="54"/>
      <c r="AG268" s="54"/>
      <c r="AH268" s="54"/>
      <c r="AI268" s="54"/>
      <c r="AJ268" s="54"/>
      <c r="AK268" s="23"/>
      <c r="AL268" s="23"/>
      <c r="AM268" s="23"/>
      <c r="AN268" s="23"/>
      <c r="AO268" s="23"/>
      <c r="AP268" s="197"/>
      <c r="AQ268" s="54"/>
    </row>
    <row r="269" spans="1:43" hidden="1">
      <c r="A269" s="52"/>
      <c r="B269" s="187"/>
      <c r="C269" s="160"/>
      <c r="D269" s="45"/>
      <c r="E269" s="161"/>
      <c r="F269" s="54"/>
      <c r="G269" s="52"/>
      <c r="H269" s="176"/>
      <c r="I269" s="52"/>
      <c r="J269" s="52"/>
      <c r="K269" s="157"/>
      <c r="L269" s="52"/>
      <c r="M269" s="96"/>
      <c r="N269" s="52"/>
      <c r="O269" s="96"/>
      <c r="P269" s="52"/>
      <c r="Q269" s="96"/>
      <c r="R269" s="52"/>
      <c r="S269" s="96"/>
      <c r="T269" s="52"/>
      <c r="U269" s="54"/>
      <c r="V269" s="23"/>
      <c r="W269" s="23"/>
      <c r="X269" s="23"/>
      <c r="Y269" s="23"/>
      <c r="Z269" s="131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23"/>
      <c r="AL269" s="23"/>
      <c r="AM269" s="23"/>
      <c r="AN269" s="23"/>
      <c r="AO269" s="23"/>
      <c r="AP269" s="197"/>
      <c r="AQ269" s="54"/>
    </row>
    <row r="270" spans="1:43" hidden="1">
      <c r="A270" s="52"/>
      <c r="B270" s="187"/>
      <c r="C270" s="160"/>
      <c r="D270" s="45"/>
      <c r="E270" s="161"/>
      <c r="F270" s="54"/>
      <c r="G270" s="52"/>
      <c r="H270" s="52"/>
      <c r="I270" s="52"/>
      <c r="J270" s="52"/>
      <c r="K270" s="157"/>
      <c r="L270" s="52"/>
      <c r="M270" s="96"/>
      <c r="N270" s="52"/>
      <c r="O270" s="96"/>
      <c r="P270" s="52"/>
      <c r="Q270" s="96"/>
      <c r="R270" s="52"/>
      <c r="S270" s="96"/>
      <c r="T270" s="52"/>
      <c r="U270" s="54"/>
      <c r="V270" s="23"/>
      <c r="W270" s="23"/>
      <c r="X270" s="23"/>
      <c r="Y270" s="23"/>
      <c r="Z270" s="131"/>
      <c r="AA270" s="54"/>
      <c r="AB270" s="54"/>
      <c r="AC270" s="54"/>
      <c r="AD270" s="54"/>
      <c r="AE270" s="54"/>
      <c r="AF270" s="54"/>
      <c r="AG270" s="54"/>
      <c r="AH270" s="54"/>
      <c r="AI270" s="54"/>
      <c r="AJ270" s="54"/>
      <c r="AK270" s="23"/>
      <c r="AL270" s="23"/>
      <c r="AM270" s="23"/>
      <c r="AN270" s="23"/>
      <c r="AO270" s="23"/>
      <c r="AP270" s="197"/>
      <c r="AQ270" s="54"/>
    </row>
    <row r="271" spans="1:43" hidden="1">
      <c r="A271" s="52"/>
      <c r="B271" s="187"/>
      <c r="C271" s="160"/>
      <c r="D271" s="45"/>
      <c r="E271" s="161"/>
      <c r="F271" s="54"/>
      <c r="G271" s="52"/>
      <c r="H271" s="176"/>
      <c r="I271" s="52"/>
      <c r="J271" s="52"/>
      <c r="K271" s="157"/>
      <c r="L271" s="52"/>
      <c r="M271" s="96"/>
      <c r="N271" s="52"/>
      <c r="O271" s="96"/>
      <c r="P271" s="52"/>
      <c r="Q271" s="96"/>
      <c r="R271" s="52"/>
      <c r="S271" s="96"/>
      <c r="T271" s="52"/>
      <c r="U271" s="54"/>
      <c r="V271" s="23"/>
      <c r="W271" s="23"/>
      <c r="X271" s="23"/>
      <c r="Y271" s="23"/>
      <c r="Z271" s="131"/>
      <c r="AA271" s="54"/>
      <c r="AB271" s="54"/>
      <c r="AC271" s="54"/>
      <c r="AD271" s="54"/>
      <c r="AE271" s="54"/>
      <c r="AF271" s="54"/>
      <c r="AG271" s="54"/>
      <c r="AH271" s="54"/>
      <c r="AI271" s="54"/>
      <c r="AJ271" s="54"/>
      <c r="AK271" s="23"/>
      <c r="AL271" s="23"/>
      <c r="AM271" s="23"/>
      <c r="AN271" s="23"/>
      <c r="AO271" s="23"/>
      <c r="AP271" s="197"/>
      <c r="AQ271" s="54"/>
    </row>
    <row r="272" spans="1:43" hidden="1">
      <c r="A272" s="52"/>
      <c r="B272" s="187"/>
      <c r="C272" s="160"/>
      <c r="D272" s="45"/>
      <c r="E272" s="161"/>
      <c r="F272" s="54"/>
      <c r="G272" s="52"/>
      <c r="H272" s="176"/>
      <c r="I272" s="52"/>
      <c r="J272" s="52"/>
      <c r="K272" s="157"/>
      <c r="L272" s="52"/>
      <c r="M272" s="96"/>
      <c r="N272" s="52"/>
      <c r="O272" s="96"/>
      <c r="P272" s="52"/>
      <c r="Q272" s="96"/>
      <c r="R272" s="52"/>
      <c r="S272" s="96"/>
      <c r="T272" s="52"/>
      <c r="U272" s="54"/>
      <c r="V272" s="23"/>
      <c r="W272" s="23"/>
      <c r="X272" s="23"/>
      <c r="Y272" s="23"/>
      <c r="Z272" s="131"/>
      <c r="AA272" s="54"/>
      <c r="AB272" s="54"/>
      <c r="AC272" s="54"/>
      <c r="AD272" s="54"/>
      <c r="AE272" s="54"/>
      <c r="AF272" s="54"/>
      <c r="AG272" s="54"/>
      <c r="AH272" s="54"/>
      <c r="AI272" s="54"/>
      <c r="AJ272" s="54"/>
      <c r="AK272" s="23"/>
      <c r="AL272" s="23"/>
      <c r="AM272" s="23"/>
      <c r="AN272" s="23"/>
      <c r="AO272" s="23"/>
      <c r="AP272" s="197"/>
      <c r="AQ272" s="54"/>
    </row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</sheetData>
  <mergeCells count="42">
    <mergeCell ref="AF104:AG104"/>
    <mergeCell ref="AH104:AI104"/>
    <mergeCell ref="AD103:AE103"/>
    <mergeCell ref="AF103:AG103"/>
    <mergeCell ref="AH103:AI103"/>
    <mergeCell ref="G104:J104"/>
    <mergeCell ref="M104:N104"/>
    <mergeCell ref="O104:P104"/>
    <mergeCell ref="Q104:R104"/>
    <mergeCell ref="S104:T104"/>
    <mergeCell ref="AB104:AC104"/>
    <mergeCell ref="AD104:AE104"/>
    <mergeCell ref="AH5:AI5"/>
    <mergeCell ref="A100:AQ100"/>
    <mergeCell ref="M102:AA102"/>
    <mergeCell ref="AB102:AQ102"/>
    <mergeCell ref="A103:K103"/>
    <mergeCell ref="M103:N103"/>
    <mergeCell ref="O103:P103"/>
    <mergeCell ref="Q103:R103"/>
    <mergeCell ref="S103:T103"/>
    <mergeCell ref="AB103:AC103"/>
    <mergeCell ref="AF4:AG4"/>
    <mergeCell ref="AH4:AI4"/>
    <mergeCell ref="G5:J5"/>
    <mergeCell ref="M5:N5"/>
    <mergeCell ref="O5:P5"/>
    <mergeCell ref="Q5:R5"/>
    <mergeCell ref="S5:T5"/>
    <mergeCell ref="AB5:AC5"/>
    <mergeCell ref="AD5:AE5"/>
    <mergeCell ref="AF5:AG5"/>
    <mergeCell ref="A2:K2"/>
    <mergeCell ref="M3:AA3"/>
    <mergeCell ref="AB3:AQ3"/>
    <mergeCell ref="A4:K4"/>
    <mergeCell ref="M4:N4"/>
    <mergeCell ref="O4:P4"/>
    <mergeCell ref="Q4:R4"/>
    <mergeCell ref="S4:T4"/>
    <mergeCell ref="AB4:AC4"/>
    <mergeCell ref="AD4:A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GP-Mężczyźni_etap_4_2023</vt:lpstr>
      <vt:lpstr>GP-Kobiety_etap_4_2023</vt:lpstr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Vostro</cp:lastModifiedBy>
  <dcterms:created xsi:type="dcterms:W3CDTF">2023-06-26T09:06:30Z</dcterms:created>
  <dcterms:modified xsi:type="dcterms:W3CDTF">2023-06-26T10:18:34Z</dcterms:modified>
</cp:coreProperties>
</file>