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2260" windowHeight="1264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3" i="1"/>
  <c r="G7" i="1"/>
  <c r="G14" i="1" l="1"/>
  <c r="G15" i="1" s="1"/>
  <c r="G16" i="1" s="1"/>
</calcChain>
</file>

<file path=xl/sharedStrings.xml><?xml version="1.0" encoding="utf-8"?>
<sst xmlns="http://schemas.openxmlformats.org/spreadsheetml/2006/main" count="40" uniqueCount="33">
  <si>
    <t>Przebudowa drogi dojazdowej do grunów rolnych</t>
  </si>
  <si>
    <t>w miejscowości Borki - Paduchy</t>
  </si>
  <si>
    <t>L.p.</t>
  </si>
  <si>
    <t>Podstawa</t>
  </si>
  <si>
    <t>Opis</t>
  </si>
  <si>
    <t>Ilość</t>
  </si>
  <si>
    <t>Cena jedn.</t>
  </si>
  <si>
    <t>Wartość</t>
  </si>
  <si>
    <t>Jedn.obm.</t>
  </si>
  <si>
    <t>1.</t>
  </si>
  <si>
    <t>2.</t>
  </si>
  <si>
    <t>3.</t>
  </si>
  <si>
    <t>4.</t>
  </si>
  <si>
    <t>5.</t>
  </si>
  <si>
    <t>D-01.01.01</t>
  </si>
  <si>
    <t>ROBOTY PRZYGOTOWAWCZE</t>
  </si>
  <si>
    <t>Roboty pomiarowe przy liniowych robotch ziemnych - trasa dróg w terenie równinnym wraz z inwentaryzacją powykonawczą: Obmiar: od km 0+575 -dł 0,575 km</t>
  </si>
  <si>
    <t>km</t>
  </si>
  <si>
    <t>PODBUDOWA</t>
  </si>
  <si>
    <t>D-04.01.01</t>
  </si>
  <si>
    <t>Wykonanie koryta o średniej głębokości 10 cm całej szerokości projektowanej nawierzchni wraz z profilowaniem i zagęszczeniem podłoża (z uzyskanego gruntu uformować pobocza)
od km 0+000 do km 0+575
Obmiar: 0,575x5,0 = 2.875,00 m2</t>
  </si>
  <si>
    <t>m2</t>
  </si>
  <si>
    <t>D-04.04.02</t>
  </si>
  <si>
    <t xml:space="preserve">Dolna warstwa podbudowy z kruszywa łamanego frakcji 0-31,5 o grubości 10 cm po zagęszczeniu
Obmiar: 0,575x5,0 = 2.875,00 m2
</t>
  </si>
  <si>
    <t xml:space="preserve">Górna warstwa podbudowy z kruszywa łamanego frakcji 0-31,5 o grubości 10 cm po zagęszczeniu wykonana za pomocą układarki (rozścielacza)
Obmiar: 0,575x5,0 = 2.875,00 m2
</t>
  </si>
  <si>
    <t>ROBOTY WYKOŃCZENIOWE</t>
  </si>
  <si>
    <t>D-06.03.01</t>
  </si>
  <si>
    <t>Plantowanie i uzupełnianie poboczy gruntem rodzimym
Obmiar: (0,575x1,0) *2 = 1.150,00 m2</t>
  </si>
  <si>
    <t>Wartość kosztorysowa robót bez podatku VAT</t>
  </si>
  <si>
    <t>VAT 23 %</t>
  </si>
  <si>
    <t>Ogółem wartość kosztorysowa robót brutto</t>
  </si>
  <si>
    <t>Wiśniew: 2022.08.31</t>
  </si>
  <si>
    <t>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</si>
</sst>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3" fillId="0" borderId="0" xfId="0" applyFont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zoomScale="145" zoomScaleNormal="145" workbookViewId="0">
      <selection activeCell="F2" sqref="F2"/>
    </sheetView>
  </sheetViews>
  <sheetFormatPr defaultRowHeight="15" x14ac:dyDescent="0.25"/>
  <cols>
    <col min="1" max="1" width="4.28515625" style="1" customWidth="1"/>
    <col min="2" max="2" width="11.28515625" style="6" customWidth="1"/>
    <col min="3" max="3" width="36" style="9" customWidth="1"/>
    <col min="4" max="4" width="11.28515625" style="6" customWidth="1"/>
    <col min="5" max="5" width="10.85546875" style="6" customWidth="1"/>
    <col min="6" max="6" width="10.7109375" style="6" customWidth="1"/>
    <col min="7" max="7" width="11.85546875" style="6" customWidth="1"/>
    <col min="8" max="16384" width="9.140625" style="1"/>
  </cols>
  <sheetData>
    <row r="1" spans="1:7" ht="18.75" x14ac:dyDescent="0.3">
      <c r="A1" s="2" t="s">
        <v>32</v>
      </c>
    </row>
    <row r="2" spans="1:7" x14ac:dyDescent="0.25">
      <c r="A2" s="1" t="s">
        <v>0</v>
      </c>
    </row>
    <row r="3" spans="1:7" x14ac:dyDescent="0.25">
      <c r="A3" s="1" t="s">
        <v>1</v>
      </c>
    </row>
    <row r="5" spans="1:7" s="4" customFormat="1" ht="14.25" x14ac:dyDescent="0.2">
      <c r="A5" s="3" t="s">
        <v>2</v>
      </c>
      <c r="B5" s="7" t="s">
        <v>3</v>
      </c>
      <c r="C5" s="10" t="s">
        <v>4</v>
      </c>
      <c r="D5" s="7" t="s">
        <v>8</v>
      </c>
      <c r="E5" s="7" t="s">
        <v>5</v>
      </c>
      <c r="F5" s="7" t="s">
        <v>6</v>
      </c>
      <c r="G5" s="7" t="s">
        <v>7</v>
      </c>
    </row>
    <row r="6" spans="1:7" x14ac:dyDescent="0.25">
      <c r="A6" s="3" t="s">
        <v>9</v>
      </c>
      <c r="B6" s="17" t="s">
        <v>15</v>
      </c>
      <c r="C6" s="18"/>
      <c r="D6" s="18"/>
      <c r="E6" s="18"/>
      <c r="F6" s="18"/>
      <c r="G6" s="19"/>
    </row>
    <row r="7" spans="1:7" ht="75" x14ac:dyDescent="0.25">
      <c r="A7" s="5" t="s">
        <v>9</v>
      </c>
      <c r="B7" s="8" t="s">
        <v>14</v>
      </c>
      <c r="C7" s="11" t="s">
        <v>16</v>
      </c>
      <c r="D7" s="8" t="s">
        <v>17</v>
      </c>
      <c r="E7" s="8">
        <v>0.57499999999999996</v>
      </c>
      <c r="F7" s="8"/>
      <c r="G7" s="8">
        <f>E7*F7</f>
        <v>0</v>
      </c>
    </row>
    <row r="8" spans="1:7" x14ac:dyDescent="0.25">
      <c r="A8" s="12" t="s">
        <v>10</v>
      </c>
      <c r="B8" s="20" t="s">
        <v>18</v>
      </c>
      <c r="C8" s="21"/>
      <c r="D8" s="21"/>
      <c r="E8" s="21"/>
      <c r="F8" s="21"/>
      <c r="G8" s="22"/>
    </row>
    <row r="9" spans="1:7" ht="105" x14ac:dyDescent="0.25">
      <c r="A9" s="5" t="s">
        <v>10</v>
      </c>
      <c r="B9" s="8" t="s">
        <v>19</v>
      </c>
      <c r="C9" s="11" t="s">
        <v>20</v>
      </c>
      <c r="D9" s="8" t="s">
        <v>21</v>
      </c>
      <c r="E9" s="13">
        <v>2875</v>
      </c>
      <c r="F9" s="13"/>
      <c r="G9" s="13">
        <f t="shared" ref="G9:G13" si="0">E9*F9</f>
        <v>0</v>
      </c>
    </row>
    <row r="10" spans="1:7" ht="75" x14ac:dyDescent="0.25">
      <c r="A10" s="5" t="s">
        <v>11</v>
      </c>
      <c r="B10" s="8" t="s">
        <v>22</v>
      </c>
      <c r="C10" s="11" t="s">
        <v>23</v>
      </c>
      <c r="D10" s="8" t="s">
        <v>21</v>
      </c>
      <c r="E10" s="13">
        <v>2875</v>
      </c>
      <c r="F10" s="13"/>
      <c r="G10" s="13">
        <f t="shared" si="0"/>
        <v>0</v>
      </c>
    </row>
    <row r="11" spans="1:7" ht="90" x14ac:dyDescent="0.25">
      <c r="A11" s="5" t="s">
        <v>12</v>
      </c>
      <c r="B11" s="8" t="s">
        <v>22</v>
      </c>
      <c r="C11" s="11" t="s">
        <v>24</v>
      </c>
      <c r="D11" s="8" t="s">
        <v>21</v>
      </c>
      <c r="E11" s="13">
        <v>2875</v>
      </c>
      <c r="F11" s="13"/>
      <c r="G11" s="13">
        <f t="shared" si="0"/>
        <v>0</v>
      </c>
    </row>
    <row r="12" spans="1:7" x14ac:dyDescent="0.25">
      <c r="A12" s="12" t="s">
        <v>11</v>
      </c>
      <c r="B12" s="20" t="s">
        <v>25</v>
      </c>
      <c r="C12" s="21"/>
      <c r="D12" s="21"/>
      <c r="E12" s="21"/>
      <c r="F12" s="21"/>
      <c r="G12" s="22"/>
    </row>
    <row r="13" spans="1:7" ht="45" x14ac:dyDescent="0.25">
      <c r="A13" s="5" t="s">
        <v>13</v>
      </c>
      <c r="B13" s="8" t="s">
        <v>26</v>
      </c>
      <c r="C13" s="11" t="s">
        <v>27</v>
      </c>
      <c r="D13" s="8" t="s">
        <v>21</v>
      </c>
      <c r="E13" s="13">
        <v>1150</v>
      </c>
      <c r="F13" s="13"/>
      <c r="G13" s="13">
        <f t="shared" si="0"/>
        <v>0</v>
      </c>
    </row>
    <row r="14" spans="1:7" x14ac:dyDescent="0.25">
      <c r="A14" s="23" t="s">
        <v>28</v>
      </c>
      <c r="B14" s="24"/>
      <c r="C14" s="24"/>
      <c r="D14" s="24"/>
      <c r="E14" s="24"/>
      <c r="F14" s="25"/>
      <c r="G14" s="15">
        <f>SUM(G13,G9:G11,G7)</f>
        <v>0</v>
      </c>
    </row>
    <row r="15" spans="1:7" x14ac:dyDescent="0.25">
      <c r="A15" s="26" t="s">
        <v>29</v>
      </c>
      <c r="B15" s="26"/>
      <c r="C15" s="26"/>
      <c r="D15" s="26"/>
      <c r="E15" s="26"/>
      <c r="F15" s="26"/>
      <c r="G15" s="13">
        <f>G14*23%</f>
        <v>0</v>
      </c>
    </row>
    <row r="16" spans="1:7" x14ac:dyDescent="0.25">
      <c r="A16" s="16" t="s">
        <v>30</v>
      </c>
      <c r="B16" s="16"/>
      <c r="C16" s="16"/>
      <c r="D16" s="16"/>
      <c r="E16" s="16"/>
      <c r="F16" s="16"/>
      <c r="G16" s="14">
        <f>SUM(G14:G15)</f>
        <v>0</v>
      </c>
    </row>
    <row r="18" spans="1:1" x14ac:dyDescent="0.25">
      <c r="A18" s="1" t="s">
        <v>31</v>
      </c>
    </row>
  </sheetData>
  <mergeCells count="6">
    <mergeCell ref="A16:F16"/>
    <mergeCell ref="B6:G6"/>
    <mergeCell ref="B8:G8"/>
    <mergeCell ref="B12:G12"/>
    <mergeCell ref="A14:F14"/>
    <mergeCell ref="A15:F15"/>
  </mergeCells>
  <pageMargins left="0.19685039370078741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Inwestycje_PC5</dc:creator>
  <cp:lastModifiedBy>Inwestycje_PC5</cp:lastModifiedBy>
  <cp:lastPrinted>2022-09-01T09:54:38Z</cp:lastPrinted>
  <dcterms:created xsi:type="dcterms:W3CDTF">2015-06-05T18:17:20Z</dcterms:created>
  <dcterms:modified xsi:type="dcterms:W3CDTF">2022-09-01T09:57:02Z</dcterms:modified>
</cp:coreProperties>
</file>