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05" tabRatio="211" activeTab="0"/>
  </bookViews>
  <sheets>
    <sheet name="zalacznik 2.1." sheetId="1" r:id="rId1"/>
    <sheet name="zalacznik 2.2." sheetId="2" r:id="rId2"/>
  </sheets>
  <definedNames>
    <definedName name="_xlfn.SINGLE" hidden="1">#NAME?</definedName>
    <definedName name="Excel_BuiltIn_Print_Area_1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<sst xmlns="http://schemas.openxmlformats.org/spreadsheetml/2006/main" count="169" uniqueCount="99">
  <si>
    <t>Lp.</t>
  </si>
  <si>
    <t>Materiał</t>
  </si>
  <si>
    <t>jed.</t>
  </si>
  <si>
    <t>ilość</t>
  </si>
  <si>
    <t>Cena jed.</t>
  </si>
  <si>
    <t>Wartość</t>
  </si>
  <si>
    <t>PKWiU</t>
  </si>
  <si>
    <t>szt.</t>
  </si>
  <si>
    <t>Obudowa teleskopowa do zasuw Dn=100 Rd=1300-1800</t>
  </si>
  <si>
    <t>Obudowa teleskopowa do zasuw Dn=80 Rd=1300-1800</t>
  </si>
  <si>
    <t xml:space="preserve">Łącznik rurowo - kołnierzowy do rur PE i PVC , ciśnienie nominalne PN10/16, kołnierz łącznika owiercony  na ciśnienie PN10 lub PN16,korpus i kołnierz dociskowy wykonany z żeliwa sferoidalnego,  mosiężny pierścień zaciskający rurę PE i zabezpieczający ją przed wysunięciem, uszczelka wargowa wykonana z elastomeru  EPDM umożliwiająca łatwy i szybki montaż, ochrona antykorozyjna powłoką na bazie żywicy epoksydowej, minimum 250 mikronów, śruby, nakrętki, podkładki ze stali nierdzewnej </t>
  </si>
  <si>
    <t>Złącze rurowo-kołnierzowe Dn=100,  Dz=110</t>
  </si>
  <si>
    <t>mb.</t>
  </si>
  <si>
    <t>Taśma niebieska z wkładką aluminiową</t>
  </si>
  <si>
    <t>Trójnik elektrooporowy redukcyjny  Dn=110/90 PE 100 PN 10 SDR17</t>
  </si>
  <si>
    <t>Tuleja kołnierzowa PE 100 SDR 17 PN 10 Dn=110 długa</t>
  </si>
  <si>
    <t>Tuleja kołnierzowa  PE 100 SDR 17PN 10  Dn=90 długa</t>
  </si>
  <si>
    <t>Kołnierz stalowy (docisk) galwanizowany średnica PE /stal 110/100</t>
  </si>
  <si>
    <t>Kołnierz stalowy (docisk) galwanizowany średnica PE /stal 90/80</t>
  </si>
  <si>
    <t>Uszczelka wodomierza 1/2”</t>
  </si>
  <si>
    <t>Złączki gwintowane mosiężne - wymagany producent Wodmax, Instal-Art</t>
  </si>
  <si>
    <t>Kolano wz mosiężne 3/4"</t>
  </si>
  <si>
    <t xml:space="preserve">Redukcja mosiężna 3/4" /1/2" </t>
  </si>
  <si>
    <t>Cena jedn.</t>
  </si>
  <si>
    <t>Rury PVC kanalizacyjne zew. -wymagany producent Kaczmarek, Wavin, Profil, PipeLive</t>
  </si>
  <si>
    <t>Rura PVC-U kanalizacyjna Dn=200x5,9 L=2 m, ze ścianką litą SN8</t>
  </si>
  <si>
    <t>Rura PVC-U kanalizacyjna Dn=160x4,7 L=2 m, ze ścianką litą SN8</t>
  </si>
  <si>
    <t>Rura PVC-U kanalizacyjna Dn=160x4,7 L=1 m, ze ścianką litą SN8</t>
  </si>
  <si>
    <t>Kształtki PVC kanalizacyjne zew i wew. - wymagany producent Kaczmarek, Wavin,  Profil, PipeLive</t>
  </si>
  <si>
    <t xml:space="preserve">Redukcja kanalizacyjna PVC Dn=200/160 pomarańczowe SN8 </t>
  </si>
  <si>
    <t>Korek PVC dn=200</t>
  </si>
  <si>
    <t xml:space="preserve">Korek PVC dn=160 </t>
  </si>
  <si>
    <t>Środek poślizgowy 3000g</t>
  </si>
  <si>
    <t>Studnie kanalizacyjne +włazy w zakresie studni wymagany producent Kaczmarek, Wavin, w zakresie włazów – LMB , KZO</t>
  </si>
  <si>
    <t xml:space="preserve">Kineta studzienki rewizyjnej niewłazowa zbiorcza  600/200 z uszczelką </t>
  </si>
  <si>
    <t>Teleskopowy adapter do włazów dn600 z kołnierzem min.770mm z uszczelką</t>
  </si>
  <si>
    <t>Rury z polietylenu - wymagany producent Wavin, Kaczmarek, PipeLive</t>
  </si>
  <si>
    <t>Kształtki do zgrzewania, mufy i kolana elektrooporowe powinny być dostarczane w woreczkach foliowych, pojedynczo pakowane, kod kreskowy naklejony na kształtki, wymagany  producent  FUSION, FRIALEN, FOX, PLASSON</t>
  </si>
  <si>
    <t>Inne - kształtki, złączki, uszczelki</t>
  </si>
  <si>
    <t>Kształtki żeliwne ciśnieniowe – wymagany producent AKWA, JAFAR, AVK, HAWLE, DOMEX, MATERBUD</t>
  </si>
  <si>
    <t>Rura PVC-U kanalizacyjna Dn=200x5,9 L=3 m, ze ścianką litą SN8</t>
  </si>
  <si>
    <t>Rura PVC-U kanalizacyjna Dn=200x5,9 L=1 m, ze ścianką litą SN8</t>
  </si>
  <si>
    <t>Rura PVC-U kanalizacyjna Dn=160x4,7 L=3 m, ze ścianką litą SN8</t>
  </si>
  <si>
    <t>Kineta studzienki rewizyjnej zbiorcza (typ 2) 425NW/200 3 dopływy z uszczelką</t>
  </si>
  <si>
    <t>Uszczelka do rury karbowanej Dn=425 NW</t>
  </si>
  <si>
    <t>Adaprer pod właz żeliwny na stożek 425 NW</t>
  </si>
  <si>
    <t>Sożek żelbetowy 425</t>
  </si>
  <si>
    <t>Pierścień żelbetowy odciażający 600</t>
  </si>
  <si>
    <t>Właz żeliwny z rurą teleskopową L=400 mm Dn 425 NW kl. D400</t>
  </si>
  <si>
    <t>Rura karbowana Dn=425  L=6 m wznosząca pomarańczowa SN4</t>
  </si>
  <si>
    <t>Rura karbowana Dn=600  L=6 m wznosząca SN4</t>
  </si>
  <si>
    <t xml:space="preserve">Taśma brązowa z wkładką metalową </t>
  </si>
  <si>
    <t>Właz kanalizacyjny  z  wypełnieniem  betonowym, niewentylowany H: 115 - 140 mm,  ( nie ryglowany), o głębokości osadzenia min. 50mm  bez podcięcia, wykonany  zgodnie z normą  PN-EN 124:2000 przez producentów którzy uzyskali certyfikat zgodności z tą normą. -typ ciężki kl. D400</t>
  </si>
  <si>
    <t>Rura do kanalizacji ciśnieniowej PE-100 RC dwuwarstwowa Dn=90 x 5,4 PN10 SDR 17</t>
  </si>
  <si>
    <t>Rura wodociągowa PE-100 RC dwuwarstwowa Dn=110 x 6,6 PN10 SDR 17</t>
  </si>
  <si>
    <t>Kineta rozprężna, materiał: polipropylen (PP), przelotowa prosta  DN 1000, króciec wlotyowy  kołnierzowy DN80 PN10, króciec wylotowy kielichowy DN200 do łączenia z rurami PVC-U, wyposażona w deflektor</t>
  </si>
  <si>
    <t>Nadstawka studni DN 1000, materiał: polipropylen (PP),  H = 250 mm, do kinety Poz. 13</t>
  </si>
  <si>
    <t>Stożek do studni DN 1000 / 600, materiał: polipropylen (PP), H = 516-766 mm, do nadstawki  Poz. 14</t>
  </si>
  <si>
    <t>Uszczelka do łączenia segmentów studni DN 1000, do Poz. 13, 14</t>
  </si>
  <si>
    <t>Pierścień odciążający żelbetowy, do Poz. 15</t>
  </si>
  <si>
    <t>Rura wodociągowa PE-100 RC dwuwarstwowa Dn=90 x 5,4 PN10 SDR 17</t>
  </si>
  <si>
    <t>Rura wodociągowa PE-100 RC dwuwarstwowa Dn=32 x 3,0 PN16 SDR 11</t>
  </si>
  <si>
    <t>Zawory odcinające i zawory antyskażeniowe -wymagany producent Ferro, Genebre, Valvex, Green,  Gebo, Ewe, Schlosser</t>
  </si>
  <si>
    <t>Zawór skośny odcinający mosiężny z niewznoszącym trzpieniem KFR typ 1501 3/4" PN 16 temp.: do 90 °C, produkowane zgodnie z normami: PN-EN 1213:2002, PN-EN 13959:2005 i PN-EN 15096:2008, niewznoszący trzpień – pokrętło na tym samym poziomie niezależnie od stopnia otwarcia/zamknięcia, podwójne uszczelnienie głowicy, przepływ równy średnicy nominalnej.</t>
  </si>
  <si>
    <t>Zawór skośny odcinający mosiężny z niewznoszącym trzpieniem  KFR typ 1602 (rodzina E, typ A) antyskazeniowy 3/4" PN 16 temp.: do 90 °C, z możliwością nadzoru i odwodnieniem produkowane zgodnie z normami: PN-EN 1213:2002, PN-EN 13959:2005 i PN-EN 15096:2008, niewznoszący trzpień – pokrętło na tym samym poziomie niezależnie od stopnia otwarcia/zamknięcia, podwójne uszczelnienie głowicy,otwór spustowy i dwa otwory rewizyjne, przepływ równy średnicy nominalnej, możliwość nadzoru na otwartym przepływie.</t>
  </si>
  <si>
    <t>Trójnik siodłowy z zaworem 110x32 PE100, SDR11,  PN16, frez 30mm- stal nierdz., wrzeciono 14mm - stal nierdz.</t>
  </si>
  <si>
    <t>Mufa elektrooporowa z przejściem mosiężnym (kształtka adaptacyjna z gwintem) PE 100 dn 32 - 3/4" GZ PN 16 SDR 11</t>
  </si>
  <si>
    <t>Mufa elektrooporowa PE 100 Dn=90 SDR 17, PN 10</t>
  </si>
  <si>
    <t>Mufa elektrooporowa PE 100 Dn=32 SDR 11, PN16</t>
  </si>
  <si>
    <t>Mufa elektrooporowa PE 100 Dn=110 SDR 17, PN10</t>
  </si>
  <si>
    <t>Łącznik wodomierza 1/2” (komplet 2 szt.)</t>
  </si>
  <si>
    <t>Studnia wodomierzowa  tworzywowa  z otwartym dnem eliminującym  siły wyporu w terenie o wysokim poziomie wody gruntowej Dn=500 H= min. 1200mm , posiadająca ocieplenie pianką poliuretanową w górnej części studni jak i ścian bocznych, gwarantujące utrzymanie dodatniej temperatury wewnątrz studni w okresie zimowym. Pokrywa żeliwna o klasie nacisku A15 (1.5 tony). Studnia bez wyposażenia.</t>
  </si>
  <si>
    <t>Uszczelka do połączeń kołnierzowych gumowa DN80</t>
  </si>
  <si>
    <t>Uszczelka do połączeń kołnierzowych  gumowa DN100</t>
  </si>
  <si>
    <t>Kołnierz stalowy ślepy galwanizowany DN100 PN16</t>
  </si>
  <si>
    <t xml:space="preserve">Kolano stopowe ze stopką N DN=80, </t>
  </si>
  <si>
    <t>Zasuwy kołnierzowe - wymagany producent AVK, HAWLE, JAFAR</t>
  </si>
  <si>
    <t>Trójnik kołnierzowy DN=100</t>
  </si>
  <si>
    <t>Króciec dwukołnierzowy FF DN=80 L=300mm,</t>
  </si>
  <si>
    <t>Hydrant zgodnie z normą PN-EN 1074-1 / 6:2002 / PN-EN 14384:2009, przyłącza kołnierzowe wg PN-EN 1092-2:1999 [DIN 2501] PN10/16
nasady 2xB wg DIN 14318 przy ciśnieniu nominalnym PN10/16, hydrant jest w pełni zabezpieczony antykorozyjnie farbą proszkową – epoksydową w kolorze RAL 3000, o grubości powłoki min. 250µm zgodnie z PN-EN ISO 12944-5:2009, odporności na przebicie 3kV oraz promienie UV, prosta konstrukcja monolityczna, samoczynne odwodnienie hydrantu w chwili jego całkowitego zamknięcia, nasada oraz pokrywa nasady hydrantu wykonana z aluminium lub żeliwa,  Korpus oraz stopa hydrantu wykonana z żeliwa, kolumna wykonana ze stali czarnej z powłoką ocynkowaną, lub żeliwna, trzpień – stal nierdzewna, nakrętka trzpienia wykonana z mosiądzu prasowanego z gwintem trapezowym, temperatura medium - 50ºC</t>
  </si>
  <si>
    <t>Hydranty - wymagany producent Akwa, AVK,  Jafar, Hawle, Efekt, Bohamet</t>
  </si>
  <si>
    <t>Hydrant nadziemny DN80 Rd-1500mm</t>
  </si>
  <si>
    <t>Obudowy, skrzynki - wymagany producent AKWA,AVK, HAWLE</t>
  </si>
  <si>
    <t>Płyta pod skrzynkę uliczną zasuwową - beton</t>
  </si>
  <si>
    <t>Skrzynka uliczna do zasuw duża, średnica pokrywy min. 150 mm, korpus- HDPE, pokrywa- żeliwo szare</t>
  </si>
  <si>
    <t>Płyta nad skrzynkę zasuwową, kostka min. 400 x 400 mm - beton</t>
  </si>
  <si>
    <t>Obudowa teleskopowa do trójnika siodłowego z zaworem (Pozycja 13 załącznik 2.2.SIWZ) Rd=1000-1600</t>
  </si>
  <si>
    <t>Uwaga ! -na ww. armaturę gwarancja min 2 lat. Do poszczególnych pozycji armatury należy dołączyć karty katalogowe wymaganego producenta i atest PZH.</t>
  </si>
  <si>
    <t>Uwaga ! -na ww. asortyment gwarancja min 2 lat. Do poszczególnych pozycji dołączyć karty katalogowe wymaganego producenta.</t>
  </si>
  <si>
    <t>Zasuwa  krótka Dn=100 kołnierzowa</t>
  </si>
  <si>
    <t>Zasuwa  krótka  Dn=80 kołnierzowa</t>
  </si>
  <si>
    <t xml:space="preserve">Łączniki rurowo – kołnierzowe – wymagany producent Domex, AVK, Hawle, JAFAR </t>
  </si>
  <si>
    <t>Obudowy teleskopowe do w/w zasuw i nawiertek teleskopowe, wymagana obudowa tego samego producenta co zasuwa, skrzynki uliczne korpus PEHD , pokrywa żeliwo szare</t>
  </si>
  <si>
    <t>Dostawa materiałów do budowy sieci wodociągowej i kanalizacyjnej dla Zakładu Wodociągów i Kanalizacji w Skąpem
- Materiały do budowy sieci wodociągowej.</t>
  </si>
  <si>
    <t>Załącznik nr 2.2.
 do zapytania ofertowego 
ZWIK.2600.3.2023</t>
  </si>
  <si>
    <r>
      <t>Kształtki żeliwne ciśnieniowe</t>
    </r>
    <r>
      <rPr>
        <sz val="8"/>
        <color indexed="8"/>
        <rFont val="Calibri"/>
        <family val="2"/>
      </rPr>
      <t xml:space="preserve">  o n/w parametrach:
- materiał  żeliwo sferoidalne 
- ciśnienie PN 10-16
-  malowane farbą proszkową epoksydową w kolorze niebieskim grubość powłoki min 250µm
-  owiercenie 8 otworów , atest PZH                                                                       </t>
    </r>
  </si>
  <si>
    <r>
      <t xml:space="preserve">Zasuwa kołnierzowa </t>
    </r>
    <r>
      <rPr>
        <sz val="8"/>
        <color indexed="8"/>
        <rFont val="Calibri"/>
        <family val="2"/>
      </rPr>
      <t>rozwiązanie  techniczne - miękkouszczelniona,  ciśnienie PN10 , korpus, pokrywa, klin wykonane z żeliwa sferoidalnego, prosty przelot, bez przewężeń i bez gniazda w miejscu zamknięcia, klin wulkanizowany na całej powierzchni tj. wewnątrz i zewnątrz gumą EPDM, dopuszczony do kontaktu  z wodą pitną,  trzpień ze stali nierdzewnej,  uszczelnienie trzpienia o-ringowe (minimum 2 o-ringi), ochrona antykorozyjna zewnątrz i wewnątrz proszkową farbą epoksydową  – warstwa minimum 250 mikronów oraz odporną na przebicie,  śruby łączące pokrywę z korpusem ze stali nierdzewnej</t>
    </r>
  </si>
  <si>
    <t>Dostawa materiałów do budowy sieci wodociągowej i kanalizacyjnej dla Zakładu Wodociągów i Kanalizacji w Skąpem
- Materiały do budowy sieci kanalizacyjnej.</t>
  </si>
  <si>
    <t>Załącznik nr 2.1.
 do zapytania ofertowego 
ZWIK.2600.3.2023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</si>
</sst>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u val="single"/>
      <sz val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.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u val="single"/>
      <sz val="7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left" vertical="center" wrapText="1"/>
    </xf>
    <xf numFmtId="166" fontId="29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vertical="center" wrapText="1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4" xfId="0" applyNumberFormat="1" applyFont="1" applyFill="1" applyBorder="1" applyAlignment="1">
      <alignment vertical="center" wrapText="1"/>
    </xf>
    <xf numFmtId="0" fontId="32" fillId="0" borderId="12" xfId="0" applyNumberFormat="1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>
      <alignment horizontal="left" vertical="center" wrapText="1"/>
    </xf>
    <xf numFmtId="0" fontId="32" fillId="0" borderId="14" xfId="0" applyNumberFormat="1" applyFont="1" applyFill="1" applyBorder="1" applyAlignment="1">
      <alignment horizontal="left" vertical="center" wrapText="1"/>
    </xf>
    <xf numFmtId="0" fontId="33" fillId="0" borderId="12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0" fontId="33" fillId="0" borderId="14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left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35" fillId="0" borderId="13" xfId="0" applyNumberFormat="1" applyFont="1" applyFill="1" applyBorder="1" applyAlignment="1">
      <alignment horizontal="left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8" fillId="0" borderId="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="265" zoomScaleNormal="24" zoomScaleSheetLayoutView="265" zoomScalePageLayoutView="0" workbookViewId="0" topLeftCell="A1">
      <selection activeCell="B6" sqref="B6"/>
    </sheetView>
  </sheetViews>
  <sheetFormatPr defaultColWidth="11.57421875" defaultRowHeight="12.75"/>
  <cols>
    <col min="1" max="1" width="4.8515625" style="0" customWidth="1"/>
    <col min="2" max="2" width="62.421875" style="0" customWidth="1"/>
    <col min="3" max="4" width="5.28125" style="0" customWidth="1"/>
    <col min="5" max="5" width="5.7109375" style="0" customWidth="1"/>
    <col min="6" max="6" width="5.421875" style="0" customWidth="1"/>
    <col min="7" max="7" width="6.28125" style="0" customWidth="1"/>
  </cols>
  <sheetData>
    <row r="1" spans="1:7" ht="36" customHeight="1">
      <c r="A1" s="51"/>
      <c r="B1" s="52"/>
      <c r="C1" s="52"/>
      <c r="D1" s="51"/>
      <c r="E1" s="53" t="s">
        <v>98</v>
      </c>
      <c r="F1" s="53"/>
      <c r="G1" s="53"/>
    </row>
    <row r="2" spans="1:7" ht="41.25" customHeight="1">
      <c r="A2" s="54" t="s">
        <v>97</v>
      </c>
      <c r="B2" s="55"/>
      <c r="C2" s="55"/>
      <c r="D2" s="55"/>
      <c r="E2" s="55"/>
      <c r="F2" s="55"/>
      <c r="G2" s="55"/>
    </row>
    <row r="3" spans="1:7" ht="12.75" customHeight="1">
      <c r="A3" s="56" t="s">
        <v>0</v>
      </c>
      <c r="B3" s="23" t="s">
        <v>1</v>
      </c>
      <c r="C3" s="23" t="s">
        <v>2</v>
      </c>
      <c r="D3" s="13" t="s">
        <v>3</v>
      </c>
      <c r="E3" s="16" t="s">
        <v>23</v>
      </c>
      <c r="F3" s="16" t="s">
        <v>5</v>
      </c>
      <c r="G3" s="16" t="s">
        <v>6</v>
      </c>
    </row>
    <row r="4" spans="1:7" ht="36.75" customHeight="1">
      <c r="A4" s="22" t="s">
        <v>24</v>
      </c>
      <c r="B4" s="22"/>
      <c r="C4" s="22"/>
      <c r="D4" s="22"/>
      <c r="E4" s="22"/>
      <c r="F4" s="22"/>
      <c r="G4" s="22"/>
    </row>
    <row r="5" spans="1:7" ht="12.75" customHeight="1">
      <c r="A5" s="23">
        <v>1</v>
      </c>
      <c r="B5" s="57" t="s">
        <v>40</v>
      </c>
      <c r="C5" s="23" t="s">
        <v>7</v>
      </c>
      <c r="D5" s="23">
        <v>184</v>
      </c>
      <c r="E5" s="19"/>
      <c r="F5" s="19">
        <f aca="true" t="shared" si="0" ref="F5:F15">D5*E5</f>
        <v>0</v>
      </c>
      <c r="G5" s="26"/>
    </row>
    <row r="6" spans="1:7" ht="12.75" customHeight="1">
      <c r="A6" s="23">
        <v>2</v>
      </c>
      <c r="B6" s="57" t="s">
        <v>25</v>
      </c>
      <c r="C6" s="23" t="s">
        <v>7</v>
      </c>
      <c r="D6" s="23">
        <v>12</v>
      </c>
      <c r="E6" s="19"/>
      <c r="F6" s="19">
        <f>D6*E6</f>
        <v>0</v>
      </c>
      <c r="G6" s="26"/>
    </row>
    <row r="7" spans="1:7" ht="12.75" customHeight="1">
      <c r="A7" s="23">
        <v>3</v>
      </c>
      <c r="B7" s="57" t="s">
        <v>41</v>
      </c>
      <c r="C7" s="23" t="s">
        <v>7</v>
      </c>
      <c r="D7" s="23">
        <v>12</v>
      </c>
      <c r="E7" s="19"/>
      <c r="F7" s="19">
        <f>D7*E7</f>
        <v>0</v>
      </c>
      <c r="G7" s="26"/>
    </row>
    <row r="8" spans="1:7" ht="12.75" customHeight="1">
      <c r="A8" s="23">
        <v>4</v>
      </c>
      <c r="B8" s="57" t="s">
        <v>42</v>
      </c>
      <c r="C8" s="23" t="s">
        <v>7</v>
      </c>
      <c r="D8" s="23">
        <v>100</v>
      </c>
      <c r="E8" s="19"/>
      <c r="F8" s="19">
        <f t="shared" si="0"/>
        <v>0</v>
      </c>
      <c r="G8" s="26"/>
    </row>
    <row r="9" spans="1:7" ht="12.75" customHeight="1">
      <c r="A9" s="23">
        <v>5</v>
      </c>
      <c r="B9" s="57" t="s">
        <v>26</v>
      </c>
      <c r="C9" s="23" t="s">
        <v>7</v>
      </c>
      <c r="D9" s="23">
        <v>15</v>
      </c>
      <c r="E9" s="19"/>
      <c r="F9" s="19">
        <f t="shared" si="0"/>
        <v>0</v>
      </c>
      <c r="G9" s="26"/>
    </row>
    <row r="10" spans="1:7" ht="12.75" customHeight="1">
      <c r="A10" s="23">
        <v>6</v>
      </c>
      <c r="B10" s="57" t="s">
        <v>27</v>
      </c>
      <c r="C10" s="23" t="s">
        <v>7</v>
      </c>
      <c r="D10" s="23">
        <v>20</v>
      </c>
      <c r="E10" s="19"/>
      <c r="F10" s="19">
        <f>D10*E10</f>
        <v>0</v>
      </c>
      <c r="G10" s="26"/>
    </row>
    <row r="11" spans="1:256" s="1" customFormat="1" ht="33" customHeight="1">
      <c r="A11" s="17" t="s">
        <v>36</v>
      </c>
      <c r="B11" s="17"/>
      <c r="C11" s="17"/>
      <c r="D11" s="17"/>
      <c r="E11" s="17" t="e">
        <f>ROUND("#odwołanie86/(1-#odwołanie86);2)))))))))",0)</f>
        <v>#VALUE!</v>
      </c>
      <c r="F11" s="17" t="e">
        <f>E11*D11</f>
        <v>#VALUE!</v>
      </c>
      <c r="G11" s="17"/>
      <c r="H11"/>
      <c r="I11"/>
      <c r="J11"/>
      <c r="IU11"/>
      <c r="IV11"/>
    </row>
    <row r="12" spans="1:256" s="1" customFormat="1" ht="16.5" customHeight="1">
      <c r="A12" s="13">
        <v>7</v>
      </c>
      <c r="B12" s="18" t="s">
        <v>53</v>
      </c>
      <c r="C12" s="14" t="s">
        <v>12</v>
      </c>
      <c r="D12" s="15">
        <v>696</v>
      </c>
      <c r="E12" s="19"/>
      <c r="F12" s="19">
        <f>E12*D12</f>
        <v>0</v>
      </c>
      <c r="G12" s="20"/>
      <c r="H12"/>
      <c r="I12"/>
      <c r="J12"/>
      <c r="IU12"/>
      <c r="IV12"/>
    </row>
    <row r="13" spans="1:7" ht="30.75" customHeight="1">
      <c r="A13" s="22" t="s">
        <v>28</v>
      </c>
      <c r="B13" s="22"/>
      <c r="C13" s="22"/>
      <c r="D13" s="22"/>
      <c r="E13" s="22" t="e">
        <f>ROUND("#odwołanie24/(1-#odwołanie24);2)))))))))",0)</f>
        <v>#VALUE!</v>
      </c>
      <c r="F13" s="22" t="e">
        <f t="shared" si="0"/>
        <v>#VALUE!</v>
      </c>
      <c r="G13" s="22"/>
    </row>
    <row r="14" spans="1:7" ht="12.75" customHeight="1">
      <c r="A14" s="23">
        <v>8</v>
      </c>
      <c r="B14" s="57" t="s">
        <v>29</v>
      </c>
      <c r="C14" s="23" t="s">
        <v>7</v>
      </c>
      <c r="D14" s="13">
        <v>35</v>
      </c>
      <c r="E14" s="19"/>
      <c r="F14" s="19">
        <f t="shared" si="0"/>
        <v>0</v>
      </c>
      <c r="G14" s="26"/>
    </row>
    <row r="15" spans="1:7" ht="12.75" customHeight="1">
      <c r="A15" s="23">
        <v>9</v>
      </c>
      <c r="B15" s="57" t="s">
        <v>30</v>
      </c>
      <c r="C15" s="23" t="s">
        <v>7</v>
      </c>
      <c r="D15" s="13">
        <v>12</v>
      </c>
      <c r="E15" s="19"/>
      <c r="F15" s="19">
        <f t="shared" si="0"/>
        <v>0</v>
      </c>
      <c r="G15" s="26"/>
    </row>
    <row r="16" spans="1:7" ht="12.75" customHeight="1">
      <c r="A16" s="23">
        <v>10</v>
      </c>
      <c r="B16" s="57" t="s">
        <v>31</v>
      </c>
      <c r="C16" s="23" t="s">
        <v>7</v>
      </c>
      <c r="D16" s="13">
        <v>35</v>
      </c>
      <c r="E16" s="19"/>
      <c r="F16" s="19">
        <f aca="true" t="shared" si="1" ref="F16:F34">D16*E16</f>
        <v>0</v>
      </c>
      <c r="G16" s="26"/>
    </row>
    <row r="17" spans="1:7" ht="12.75" customHeight="1">
      <c r="A17" s="23">
        <v>11</v>
      </c>
      <c r="B17" s="57" t="s">
        <v>32</v>
      </c>
      <c r="C17" s="23" t="s">
        <v>7</v>
      </c>
      <c r="D17" s="13">
        <v>3</v>
      </c>
      <c r="E17" s="19"/>
      <c r="F17" s="19">
        <f t="shared" si="1"/>
        <v>0</v>
      </c>
      <c r="G17" s="26"/>
    </row>
    <row r="18" spans="1:7" ht="47.25" customHeight="1">
      <c r="A18" s="22" t="s">
        <v>33</v>
      </c>
      <c r="B18" s="22"/>
      <c r="C18" s="22"/>
      <c r="D18" s="22"/>
      <c r="E18" s="22" t="e">
        <f>ROUND("#odwołanie65/(1-#odwołanie65);2)))))))))",0)</f>
        <v>#VALUE!</v>
      </c>
      <c r="F18" s="22" t="e">
        <f t="shared" si="1"/>
        <v>#VALUE!</v>
      </c>
      <c r="G18" s="22"/>
    </row>
    <row r="19" spans="1:7" ht="12.75" customHeight="1">
      <c r="A19" s="13">
        <v>12</v>
      </c>
      <c r="B19" s="57" t="s">
        <v>43</v>
      </c>
      <c r="C19" s="23" t="s">
        <v>7</v>
      </c>
      <c r="D19" s="13">
        <v>14</v>
      </c>
      <c r="E19" s="19"/>
      <c r="F19" s="19">
        <f t="shared" si="1"/>
        <v>0</v>
      </c>
      <c r="G19" s="26"/>
    </row>
    <row r="20" spans="1:7" ht="12.75" customHeight="1">
      <c r="A20" s="13">
        <v>13</v>
      </c>
      <c r="B20" s="57" t="s">
        <v>34</v>
      </c>
      <c r="C20" s="23" t="s">
        <v>7</v>
      </c>
      <c r="D20" s="13">
        <v>10</v>
      </c>
      <c r="E20" s="19"/>
      <c r="F20" s="19">
        <f t="shared" si="1"/>
        <v>0</v>
      </c>
      <c r="G20" s="26"/>
    </row>
    <row r="21" spans="1:7" ht="18">
      <c r="A21" s="13">
        <v>14</v>
      </c>
      <c r="B21" s="57" t="s">
        <v>55</v>
      </c>
      <c r="C21" s="23" t="s">
        <v>7</v>
      </c>
      <c r="D21" s="13">
        <v>1</v>
      </c>
      <c r="E21" s="19"/>
      <c r="F21" s="19">
        <f t="shared" si="1"/>
        <v>0</v>
      </c>
      <c r="G21" s="26"/>
    </row>
    <row r="22" spans="1:7" ht="12.75" customHeight="1">
      <c r="A22" s="13">
        <v>15</v>
      </c>
      <c r="B22" s="57" t="s">
        <v>56</v>
      </c>
      <c r="C22" s="23" t="s">
        <v>7</v>
      </c>
      <c r="D22" s="13">
        <v>1</v>
      </c>
      <c r="E22" s="19"/>
      <c r="F22" s="19">
        <f t="shared" si="1"/>
        <v>0</v>
      </c>
      <c r="G22" s="26"/>
    </row>
    <row r="23" spans="1:7" ht="12.75" customHeight="1">
      <c r="A23" s="13">
        <v>16</v>
      </c>
      <c r="B23" s="57" t="s">
        <v>57</v>
      </c>
      <c r="C23" s="23" t="s">
        <v>7</v>
      </c>
      <c r="D23" s="13">
        <v>1</v>
      </c>
      <c r="E23" s="19"/>
      <c r="F23" s="19">
        <f t="shared" si="1"/>
        <v>0</v>
      </c>
      <c r="G23" s="26"/>
    </row>
    <row r="24" spans="1:7" ht="12.75" customHeight="1">
      <c r="A24" s="13">
        <v>17</v>
      </c>
      <c r="B24" s="57" t="s">
        <v>58</v>
      </c>
      <c r="C24" s="23" t="s">
        <v>7</v>
      </c>
      <c r="D24" s="13">
        <v>2</v>
      </c>
      <c r="E24" s="19"/>
      <c r="F24" s="19">
        <f t="shared" si="1"/>
        <v>0</v>
      </c>
      <c r="G24" s="26"/>
    </row>
    <row r="25" spans="1:7" ht="12.75" customHeight="1">
      <c r="A25" s="13">
        <v>18</v>
      </c>
      <c r="B25" s="57" t="s">
        <v>59</v>
      </c>
      <c r="C25" s="23" t="s">
        <v>7</v>
      </c>
      <c r="D25" s="13">
        <v>1</v>
      </c>
      <c r="E25" s="19"/>
      <c r="F25" s="19">
        <f t="shared" si="1"/>
        <v>0</v>
      </c>
      <c r="G25" s="26"/>
    </row>
    <row r="26" spans="1:7" ht="12.75" customHeight="1">
      <c r="A26" s="13">
        <v>19</v>
      </c>
      <c r="B26" s="57" t="s">
        <v>49</v>
      </c>
      <c r="C26" s="23" t="s">
        <v>7</v>
      </c>
      <c r="D26" s="13">
        <v>5</v>
      </c>
      <c r="E26" s="19"/>
      <c r="F26" s="19">
        <f t="shared" si="1"/>
        <v>0</v>
      </c>
      <c r="G26" s="26"/>
    </row>
    <row r="27" spans="1:7" ht="12.75" customHeight="1">
      <c r="A27" s="13">
        <v>20</v>
      </c>
      <c r="B27" s="57" t="s">
        <v>50</v>
      </c>
      <c r="C27" s="23" t="s">
        <v>7</v>
      </c>
      <c r="D27" s="13">
        <v>4</v>
      </c>
      <c r="E27" s="19"/>
      <c r="F27" s="19">
        <f t="shared" si="1"/>
        <v>0</v>
      </c>
      <c r="G27" s="26"/>
    </row>
    <row r="28" spans="1:7" ht="12.75" customHeight="1">
      <c r="A28" s="13">
        <v>21</v>
      </c>
      <c r="B28" s="57" t="s">
        <v>48</v>
      </c>
      <c r="C28" s="23" t="s">
        <v>7</v>
      </c>
      <c r="D28" s="13">
        <v>14</v>
      </c>
      <c r="E28" s="19"/>
      <c r="F28" s="19">
        <f>D28*E28</f>
        <v>0</v>
      </c>
      <c r="G28" s="26"/>
    </row>
    <row r="29" spans="1:7" ht="12.75" customHeight="1">
      <c r="A29" s="13">
        <v>22</v>
      </c>
      <c r="B29" s="57" t="s">
        <v>44</v>
      </c>
      <c r="C29" s="23" t="s">
        <v>7</v>
      </c>
      <c r="D29" s="13">
        <v>14</v>
      </c>
      <c r="E29" s="19"/>
      <c r="F29" s="19">
        <f>D29*E29</f>
        <v>0</v>
      </c>
      <c r="G29" s="26"/>
    </row>
    <row r="30" spans="1:7" ht="12.75" customHeight="1">
      <c r="A30" s="13">
        <v>23</v>
      </c>
      <c r="B30" s="57" t="s">
        <v>45</v>
      </c>
      <c r="C30" s="23" t="s">
        <v>7</v>
      </c>
      <c r="D30" s="13">
        <v>14</v>
      </c>
      <c r="E30" s="19"/>
      <c r="F30" s="19">
        <f>D30*E30</f>
        <v>0</v>
      </c>
      <c r="G30" s="26"/>
    </row>
    <row r="31" spans="1:7" ht="12.75" customHeight="1">
      <c r="A31" s="13">
        <v>24</v>
      </c>
      <c r="B31" s="57" t="s">
        <v>46</v>
      </c>
      <c r="C31" s="23" t="s">
        <v>7</v>
      </c>
      <c r="D31" s="13">
        <v>14</v>
      </c>
      <c r="E31" s="19"/>
      <c r="F31" s="19">
        <f>D31*E31</f>
        <v>0</v>
      </c>
      <c r="G31" s="26"/>
    </row>
    <row r="32" spans="1:7" ht="12.75" customHeight="1">
      <c r="A32" s="13">
        <v>25</v>
      </c>
      <c r="B32" s="57" t="s">
        <v>35</v>
      </c>
      <c r="C32" s="23" t="s">
        <v>7</v>
      </c>
      <c r="D32" s="13">
        <v>10</v>
      </c>
      <c r="E32" s="19"/>
      <c r="F32" s="19">
        <f t="shared" si="1"/>
        <v>0</v>
      </c>
      <c r="G32" s="26"/>
    </row>
    <row r="33" spans="1:7" ht="12.75" customHeight="1">
      <c r="A33" s="13">
        <v>26</v>
      </c>
      <c r="B33" s="57" t="s">
        <v>47</v>
      </c>
      <c r="C33" s="23" t="s">
        <v>7</v>
      </c>
      <c r="D33" s="13">
        <v>10</v>
      </c>
      <c r="E33" s="19"/>
      <c r="F33" s="19">
        <f t="shared" si="1"/>
        <v>0</v>
      </c>
      <c r="G33" s="26"/>
    </row>
    <row r="34" spans="1:7" ht="27">
      <c r="A34" s="13">
        <v>27</v>
      </c>
      <c r="B34" s="57" t="s">
        <v>52</v>
      </c>
      <c r="C34" s="23" t="s">
        <v>7</v>
      </c>
      <c r="D34" s="13">
        <v>11</v>
      </c>
      <c r="E34" s="19"/>
      <c r="F34" s="19">
        <f t="shared" si="1"/>
        <v>0</v>
      </c>
      <c r="G34" s="26"/>
    </row>
    <row r="35" spans="1:256" s="1" customFormat="1" ht="15" customHeight="1">
      <c r="A35" s="13">
        <v>28</v>
      </c>
      <c r="B35" s="18" t="s">
        <v>51</v>
      </c>
      <c r="C35" s="14" t="s">
        <v>12</v>
      </c>
      <c r="D35" s="15">
        <v>1400</v>
      </c>
      <c r="E35" s="19"/>
      <c r="F35" s="19">
        <f>E35*D35</f>
        <v>0</v>
      </c>
      <c r="G35" s="20"/>
      <c r="H35"/>
      <c r="I35"/>
      <c r="J35"/>
      <c r="IU35"/>
      <c r="IV35"/>
    </row>
    <row r="36" spans="1:7" ht="31.5" customHeight="1">
      <c r="A36" s="58" t="s">
        <v>88</v>
      </c>
      <c r="B36" s="58"/>
      <c r="C36" s="58"/>
      <c r="D36" s="58"/>
      <c r="E36" s="58"/>
      <c r="F36" s="58"/>
      <c r="G36" s="58"/>
    </row>
    <row r="37" spans="1:7" ht="12.75" customHeight="1">
      <c r="A37" s="5"/>
      <c r="B37" s="6"/>
      <c r="C37" s="7"/>
      <c r="D37" s="4"/>
      <c r="E37" s="2"/>
      <c r="F37" s="2"/>
      <c r="G37" s="3"/>
    </row>
    <row r="38" spans="2:7" ht="12.75" customHeight="1">
      <c r="B38" s="2"/>
      <c r="C38" s="2"/>
      <c r="D38" s="2"/>
      <c r="E38" s="2"/>
      <c r="F38" s="2"/>
      <c r="G38" s="3"/>
    </row>
    <row r="39" ht="12.75" customHeight="1"/>
    <row r="40" ht="12.75" customHeight="1"/>
    <row r="41" ht="12.75" customHeight="1"/>
    <row r="42" ht="12.75" customHeight="1">
      <c r="B42" s="8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 selectLockedCells="1" selectUnlockedCells="1"/>
  <mergeCells count="7">
    <mergeCell ref="E1:G1"/>
    <mergeCell ref="A2:G2"/>
    <mergeCell ref="A4:G4"/>
    <mergeCell ref="A13:G13"/>
    <mergeCell ref="A18:G18"/>
    <mergeCell ref="A36:G36"/>
    <mergeCell ref="A11:G11"/>
  </mergeCells>
  <printOptions/>
  <pageMargins left="0.7875" right="0.7875" top="1.0527777777777778" bottom="1.0527777777777778" header="0.7875" footer="0.7875"/>
  <pageSetup horizontalDpi="300" verticalDpi="300" orientation="portrait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view="pageBreakPreview" zoomScale="235" zoomScaleNormal="24" zoomScaleSheetLayoutView="235" zoomScalePageLayoutView="0" workbookViewId="0" topLeftCell="A1">
      <selection activeCell="E1" sqref="E1:G1"/>
    </sheetView>
  </sheetViews>
  <sheetFormatPr defaultColWidth="11.57421875" defaultRowHeight="15" customHeight="1"/>
  <cols>
    <col min="1" max="1" width="4.8515625" style="0" customWidth="1"/>
    <col min="2" max="2" width="67.140625" style="0" customWidth="1"/>
    <col min="3" max="3" width="5.140625" style="0" customWidth="1"/>
    <col min="4" max="4" width="5.421875" style="0" customWidth="1"/>
    <col min="5" max="5" width="5.7109375" style="0" customWidth="1"/>
    <col min="6" max="6" width="5.140625" style="0" customWidth="1"/>
    <col min="7" max="7" width="6.28125" style="0" customWidth="1"/>
  </cols>
  <sheetData>
    <row r="1" spans="1:7" ht="34.5" customHeight="1">
      <c r="A1" s="9"/>
      <c r="B1" s="10"/>
      <c r="C1" s="10"/>
      <c r="D1" s="10"/>
      <c r="E1" s="11" t="s">
        <v>94</v>
      </c>
      <c r="F1" s="11"/>
      <c r="G1" s="11"/>
    </row>
    <row r="2" spans="1:7" ht="28.5" customHeight="1">
      <c r="A2" s="12" t="s">
        <v>93</v>
      </c>
      <c r="B2" s="12"/>
      <c r="C2" s="12"/>
      <c r="D2" s="12"/>
      <c r="E2" s="12"/>
      <c r="F2" s="12"/>
      <c r="G2" s="12"/>
    </row>
    <row r="3" spans="1:256" s="1" customFormat="1" ht="15.75" customHeight="1">
      <c r="A3" s="13" t="s">
        <v>0</v>
      </c>
      <c r="B3" s="14" t="s">
        <v>1</v>
      </c>
      <c r="C3" s="14" t="s">
        <v>2</v>
      </c>
      <c r="D3" s="15" t="s">
        <v>3</v>
      </c>
      <c r="E3" s="16" t="s">
        <v>4</v>
      </c>
      <c r="F3" s="16" t="s">
        <v>5</v>
      </c>
      <c r="G3" s="16" t="s">
        <v>6</v>
      </c>
      <c r="H3"/>
      <c r="I3"/>
      <c r="J3"/>
      <c r="IU3"/>
      <c r="IV3"/>
    </row>
    <row r="4" spans="1:256" s="1" customFormat="1" ht="33" customHeight="1">
      <c r="A4" s="17" t="s">
        <v>36</v>
      </c>
      <c r="B4" s="17"/>
      <c r="C4" s="17"/>
      <c r="D4" s="17"/>
      <c r="E4" s="17" t="e">
        <f>ROUND("#odwołanie86/(1-#odwołanie86);2)))))))))",0)</f>
        <v>#VALUE!</v>
      </c>
      <c r="F4" s="17" t="e">
        <f aca="true" t="shared" si="0" ref="F4:F9">E4*D4</f>
        <v>#VALUE!</v>
      </c>
      <c r="G4" s="17"/>
      <c r="H4"/>
      <c r="I4"/>
      <c r="J4"/>
      <c r="IU4"/>
      <c r="IV4"/>
    </row>
    <row r="5" spans="1:256" s="1" customFormat="1" ht="16.5" customHeight="1">
      <c r="A5" s="13">
        <v>1</v>
      </c>
      <c r="B5" s="18" t="s">
        <v>54</v>
      </c>
      <c r="C5" s="14" t="s">
        <v>12</v>
      </c>
      <c r="D5" s="15">
        <v>636</v>
      </c>
      <c r="E5" s="19"/>
      <c r="F5" s="19">
        <f t="shared" si="0"/>
        <v>0</v>
      </c>
      <c r="G5" s="20"/>
      <c r="H5"/>
      <c r="I5"/>
      <c r="J5"/>
      <c r="IU5"/>
      <c r="IV5"/>
    </row>
    <row r="6" spans="1:256" s="1" customFormat="1" ht="15" customHeight="1">
      <c r="A6" s="13">
        <v>2</v>
      </c>
      <c r="B6" s="18" t="s">
        <v>60</v>
      </c>
      <c r="C6" s="14" t="s">
        <v>12</v>
      </c>
      <c r="D6" s="15">
        <v>36</v>
      </c>
      <c r="E6" s="19"/>
      <c r="F6" s="19">
        <f t="shared" si="0"/>
        <v>0</v>
      </c>
      <c r="G6" s="20"/>
      <c r="H6"/>
      <c r="I6"/>
      <c r="J6"/>
      <c r="IU6"/>
      <c r="IV6"/>
    </row>
    <row r="7" spans="1:256" s="1" customFormat="1" ht="15" customHeight="1">
      <c r="A7" s="15">
        <v>3</v>
      </c>
      <c r="B7" s="18" t="s">
        <v>61</v>
      </c>
      <c r="C7" s="14" t="s">
        <v>12</v>
      </c>
      <c r="D7" s="15">
        <v>800</v>
      </c>
      <c r="E7" s="19"/>
      <c r="F7" s="19">
        <f t="shared" si="0"/>
        <v>0</v>
      </c>
      <c r="G7" s="21"/>
      <c r="H7"/>
      <c r="I7"/>
      <c r="J7"/>
      <c r="IU7"/>
      <c r="IV7"/>
    </row>
    <row r="8" spans="1:256" s="1" customFormat="1" ht="15" customHeight="1">
      <c r="A8" s="13">
        <v>4</v>
      </c>
      <c r="B8" s="18" t="s">
        <v>13</v>
      </c>
      <c r="C8" s="14" t="s">
        <v>12</v>
      </c>
      <c r="D8" s="15">
        <v>1500</v>
      </c>
      <c r="E8" s="19"/>
      <c r="F8" s="19">
        <f t="shared" si="0"/>
        <v>0</v>
      </c>
      <c r="G8" s="20"/>
      <c r="H8"/>
      <c r="I8"/>
      <c r="J8"/>
      <c r="IU8"/>
      <c r="IV8"/>
    </row>
    <row r="9" spans="1:256" s="1" customFormat="1" ht="36.75" customHeight="1">
      <c r="A9" s="22" t="s">
        <v>62</v>
      </c>
      <c r="B9" s="22"/>
      <c r="C9" s="22"/>
      <c r="D9" s="22"/>
      <c r="E9" s="22" t="e">
        <f>ROUND("#odwołanie144/(1-#odwołanie144);2)))))))))",0)</f>
        <v>#VALUE!</v>
      </c>
      <c r="F9" s="22" t="e">
        <f t="shared" si="0"/>
        <v>#VALUE!</v>
      </c>
      <c r="G9" s="22"/>
      <c r="H9"/>
      <c r="I9"/>
      <c r="J9"/>
      <c r="IU9"/>
      <c r="IV9"/>
    </row>
    <row r="10" spans="1:256" s="1" customFormat="1" ht="36">
      <c r="A10" s="23">
        <v>5</v>
      </c>
      <c r="B10" s="18" t="s">
        <v>63</v>
      </c>
      <c r="C10" s="14" t="s">
        <v>7</v>
      </c>
      <c r="D10" s="15">
        <v>40</v>
      </c>
      <c r="E10" s="19"/>
      <c r="F10" s="19">
        <f aca="true" t="shared" si="1" ref="F10:F16">E10*D10</f>
        <v>0</v>
      </c>
      <c r="G10" s="20"/>
      <c r="H10"/>
      <c r="I10"/>
      <c r="J10"/>
      <c r="IU10"/>
      <c r="IV10"/>
    </row>
    <row r="11" spans="1:256" s="1" customFormat="1" ht="45">
      <c r="A11" s="23">
        <v>6</v>
      </c>
      <c r="B11" s="18" t="s">
        <v>64</v>
      </c>
      <c r="C11" s="14" t="s">
        <v>7</v>
      </c>
      <c r="D11" s="15">
        <v>40</v>
      </c>
      <c r="E11" s="19"/>
      <c r="F11" s="19">
        <f t="shared" si="1"/>
        <v>0</v>
      </c>
      <c r="G11" s="20"/>
      <c r="H11"/>
      <c r="I11"/>
      <c r="J11"/>
      <c r="IU11"/>
      <c r="IV11"/>
    </row>
    <row r="12" spans="1:256" s="1" customFormat="1" ht="46.5" customHeight="1">
      <c r="A12" s="22" t="s">
        <v>37</v>
      </c>
      <c r="B12" s="22"/>
      <c r="C12" s="22"/>
      <c r="D12" s="22"/>
      <c r="E12" s="22" t="e">
        <f>ROUND("#odwołanie174/(1-#odwołanie174);2)))))))))",0)</f>
        <v>#VALUE!</v>
      </c>
      <c r="F12" s="22" t="e">
        <f t="shared" si="1"/>
        <v>#VALUE!</v>
      </c>
      <c r="G12" s="22"/>
      <c r="H12"/>
      <c r="I12"/>
      <c r="J12"/>
      <c r="IU12"/>
      <c r="IV12"/>
    </row>
    <row r="13" spans="1:256" s="1" customFormat="1" ht="15" customHeight="1">
      <c r="A13" s="13">
        <v>7</v>
      </c>
      <c r="B13" s="18" t="s">
        <v>14</v>
      </c>
      <c r="C13" s="14" t="s">
        <v>7</v>
      </c>
      <c r="D13" s="15">
        <v>5</v>
      </c>
      <c r="E13" s="19"/>
      <c r="F13" s="19">
        <f t="shared" si="1"/>
        <v>0</v>
      </c>
      <c r="G13" s="20"/>
      <c r="H13"/>
      <c r="I13"/>
      <c r="J13"/>
      <c r="IU13"/>
      <c r="IV13"/>
    </row>
    <row r="14" spans="1:256" s="1" customFormat="1" ht="15" customHeight="1">
      <c r="A14" s="13">
        <v>8</v>
      </c>
      <c r="B14" s="24" t="s">
        <v>69</v>
      </c>
      <c r="C14" s="15" t="s">
        <v>7</v>
      </c>
      <c r="D14" s="15">
        <v>5</v>
      </c>
      <c r="E14" s="19"/>
      <c r="F14" s="19">
        <f t="shared" si="1"/>
        <v>0</v>
      </c>
      <c r="G14" s="20"/>
      <c r="H14"/>
      <c r="I14"/>
      <c r="J14"/>
      <c r="IU14"/>
      <c r="IV14"/>
    </row>
    <row r="15" spans="1:256" s="1" customFormat="1" ht="15" customHeight="1">
      <c r="A15" s="13">
        <v>9</v>
      </c>
      <c r="B15" s="24" t="s">
        <v>67</v>
      </c>
      <c r="C15" s="15" t="s">
        <v>7</v>
      </c>
      <c r="D15" s="15">
        <v>15</v>
      </c>
      <c r="E15" s="19"/>
      <c r="F15" s="19">
        <f t="shared" si="1"/>
        <v>0</v>
      </c>
      <c r="G15" s="20"/>
      <c r="H15"/>
      <c r="I15"/>
      <c r="J15"/>
      <c r="IU15"/>
      <c r="IV15"/>
    </row>
    <row r="16" spans="1:256" s="1" customFormat="1" ht="15" customHeight="1">
      <c r="A16" s="13">
        <v>10</v>
      </c>
      <c r="B16" s="24" t="s">
        <v>68</v>
      </c>
      <c r="C16" s="15" t="s">
        <v>7</v>
      </c>
      <c r="D16" s="15">
        <v>35</v>
      </c>
      <c r="E16" s="19"/>
      <c r="F16" s="19">
        <f t="shared" si="1"/>
        <v>0</v>
      </c>
      <c r="G16" s="20"/>
      <c r="H16"/>
      <c r="I16"/>
      <c r="J16"/>
      <c r="IU16"/>
      <c r="IV16"/>
    </row>
    <row r="17" spans="1:256" s="1" customFormat="1" ht="15" customHeight="1">
      <c r="A17" s="13">
        <v>11</v>
      </c>
      <c r="B17" s="24" t="s">
        <v>66</v>
      </c>
      <c r="C17" s="15" t="s">
        <v>7</v>
      </c>
      <c r="D17" s="15">
        <v>70</v>
      </c>
      <c r="E17" s="19"/>
      <c r="F17" s="19">
        <f aca="true" t="shared" si="2" ref="F17:F23">E17*D17</f>
        <v>0</v>
      </c>
      <c r="G17" s="20"/>
      <c r="H17"/>
      <c r="I17"/>
      <c r="J17"/>
      <c r="IU17"/>
      <c r="IV17"/>
    </row>
    <row r="18" spans="1:256" s="1" customFormat="1" ht="12.75">
      <c r="A18" s="13">
        <v>12</v>
      </c>
      <c r="B18" s="18" t="s">
        <v>65</v>
      </c>
      <c r="C18" s="15" t="s">
        <v>7</v>
      </c>
      <c r="D18" s="15">
        <v>35</v>
      </c>
      <c r="E18" s="19"/>
      <c r="F18" s="19">
        <f>E18*D18</f>
        <v>0</v>
      </c>
      <c r="G18" s="20"/>
      <c r="H18"/>
      <c r="I18"/>
      <c r="J18"/>
      <c r="IU18"/>
      <c r="IV18"/>
    </row>
    <row r="19" spans="1:256" s="1" customFormat="1" ht="12.75">
      <c r="A19" s="13">
        <v>13</v>
      </c>
      <c r="B19" s="18" t="s">
        <v>86</v>
      </c>
      <c r="C19" s="14" t="s">
        <v>7</v>
      </c>
      <c r="D19" s="15">
        <v>35</v>
      </c>
      <c r="E19" s="19"/>
      <c r="F19" s="19">
        <f>E19*D19</f>
        <v>0</v>
      </c>
      <c r="G19" s="20"/>
      <c r="H19"/>
      <c r="I19"/>
      <c r="J19"/>
      <c r="IU19"/>
      <c r="IV19"/>
    </row>
    <row r="20" spans="1:256" s="3" customFormat="1" ht="15" customHeight="1">
      <c r="A20" s="13">
        <v>14</v>
      </c>
      <c r="B20" s="25" t="s">
        <v>15</v>
      </c>
      <c r="C20" s="16" t="s">
        <v>7</v>
      </c>
      <c r="D20" s="16">
        <v>2</v>
      </c>
      <c r="E20" s="19"/>
      <c r="F20" s="19">
        <f t="shared" si="2"/>
        <v>0</v>
      </c>
      <c r="G20" s="26"/>
      <c r="H20"/>
      <c r="I20"/>
      <c r="J20"/>
      <c r="IU20"/>
      <c r="IV20"/>
    </row>
    <row r="21" spans="1:256" s="3" customFormat="1" ht="15" customHeight="1">
      <c r="A21" s="13">
        <v>15</v>
      </c>
      <c r="B21" s="25" t="s">
        <v>16</v>
      </c>
      <c r="C21" s="16" t="s">
        <v>7</v>
      </c>
      <c r="D21" s="16">
        <v>7</v>
      </c>
      <c r="E21" s="19"/>
      <c r="F21" s="19">
        <f t="shared" si="2"/>
        <v>0</v>
      </c>
      <c r="G21" s="26"/>
      <c r="H21"/>
      <c r="I21"/>
      <c r="J21"/>
      <c r="IU21"/>
      <c r="IV21"/>
    </row>
    <row r="22" spans="1:256" s="3" customFormat="1" ht="15" customHeight="1">
      <c r="A22" s="13">
        <v>16</v>
      </c>
      <c r="B22" s="25" t="s">
        <v>17</v>
      </c>
      <c r="C22" s="16" t="s">
        <v>7</v>
      </c>
      <c r="D22" s="16">
        <v>2</v>
      </c>
      <c r="E22" s="19"/>
      <c r="F22" s="19">
        <f t="shared" si="2"/>
        <v>0</v>
      </c>
      <c r="G22" s="26"/>
      <c r="H22"/>
      <c r="I22"/>
      <c r="J22"/>
      <c r="IU22"/>
      <c r="IV22"/>
    </row>
    <row r="23" spans="1:256" s="3" customFormat="1" ht="15" customHeight="1">
      <c r="A23" s="13">
        <v>17</v>
      </c>
      <c r="B23" s="25" t="s">
        <v>18</v>
      </c>
      <c r="C23" s="16" t="s">
        <v>7</v>
      </c>
      <c r="D23" s="16">
        <v>7</v>
      </c>
      <c r="E23" s="19"/>
      <c r="F23" s="19">
        <f t="shared" si="2"/>
        <v>0</v>
      </c>
      <c r="G23" s="26"/>
      <c r="H23"/>
      <c r="I23"/>
      <c r="J23"/>
      <c r="IU23"/>
      <c r="IV23"/>
    </row>
    <row r="24" spans="1:256" s="1" customFormat="1" ht="21.75" customHeight="1">
      <c r="A24" s="27" t="s">
        <v>38</v>
      </c>
      <c r="B24" s="27"/>
      <c r="C24" s="27"/>
      <c r="D24" s="27"/>
      <c r="E24" s="27" t="e">
        <f>ROUND("#odwołanie221/(1-#odwołanie221);2)))))))))",0)</f>
        <v>#VALUE!</v>
      </c>
      <c r="F24" s="27" t="e">
        <f aca="true" t="shared" si="3" ref="F24:F30">E24*D24</f>
        <v>#VALUE!</v>
      </c>
      <c r="G24" s="27"/>
      <c r="H24"/>
      <c r="I24"/>
      <c r="J24"/>
      <c r="IU24"/>
      <c r="IV24"/>
    </row>
    <row r="25" spans="1:256" s="3" customFormat="1" ht="43.5" customHeight="1">
      <c r="A25" s="16">
        <v>18</v>
      </c>
      <c r="B25" s="28" t="s">
        <v>71</v>
      </c>
      <c r="C25" s="16" t="s">
        <v>7</v>
      </c>
      <c r="D25" s="16">
        <v>1</v>
      </c>
      <c r="E25" s="19"/>
      <c r="F25" s="19">
        <f t="shared" si="3"/>
        <v>0</v>
      </c>
      <c r="G25" s="26"/>
      <c r="H25"/>
      <c r="I25"/>
      <c r="J25"/>
      <c r="IU25"/>
      <c r="IV25"/>
    </row>
    <row r="26" spans="1:256" s="3" customFormat="1" ht="15" customHeight="1">
      <c r="A26" s="16">
        <v>19</v>
      </c>
      <c r="B26" s="28" t="s">
        <v>70</v>
      </c>
      <c r="C26" s="16" t="s">
        <v>7</v>
      </c>
      <c r="D26" s="16">
        <v>35</v>
      </c>
      <c r="E26" s="19"/>
      <c r="F26" s="19">
        <f t="shared" si="3"/>
        <v>0</v>
      </c>
      <c r="G26" s="26"/>
      <c r="H26"/>
      <c r="I26"/>
      <c r="J26"/>
      <c r="IU26"/>
      <c r="IV26"/>
    </row>
    <row r="27" spans="1:256" s="3" customFormat="1" ht="15" customHeight="1">
      <c r="A27" s="16">
        <v>20</v>
      </c>
      <c r="B27" s="25" t="s">
        <v>74</v>
      </c>
      <c r="C27" s="16" t="s">
        <v>7</v>
      </c>
      <c r="D27" s="16">
        <v>1</v>
      </c>
      <c r="E27" s="19"/>
      <c r="F27" s="19">
        <f t="shared" si="3"/>
        <v>0</v>
      </c>
      <c r="G27" s="26"/>
      <c r="H27"/>
      <c r="I27"/>
      <c r="J27"/>
      <c r="IU27"/>
      <c r="IV27"/>
    </row>
    <row r="28" spans="1:256" s="1" customFormat="1" ht="15" customHeight="1">
      <c r="A28" s="16">
        <v>21</v>
      </c>
      <c r="B28" s="18" t="s">
        <v>19</v>
      </c>
      <c r="C28" s="14" t="s">
        <v>7</v>
      </c>
      <c r="D28" s="15">
        <v>100</v>
      </c>
      <c r="E28" s="19"/>
      <c r="F28" s="19">
        <f t="shared" si="3"/>
        <v>0</v>
      </c>
      <c r="G28" s="20"/>
      <c r="H28"/>
      <c r="I28"/>
      <c r="J28"/>
      <c r="IU28"/>
      <c r="IV28"/>
    </row>
    <row r="29" spans="1:256" s="1" customFormat="1" ht="15" customHeight="1">
      <c r="A29" s="16">
        <v>22</v>
      </c>
      <c r="B29" s="18" t="s">
        <v>72</v>
      </c>
      <c r="C29" s="14" t="s">
        <v>7</v>
      </c>
      <c r="D29" s="15">
        <v>18</v>
      </c>
      <c r="E29" s="19"/>
      <c r="F29" s="19">
        <f t="shared" si="3"/>
        <v>0</v>
      </c>
      <c r="G29" s="20"/>
      <c r="H29"/>
      <c r="I29"/>
      <c r="J29"/>
      <c r="IU29"/>
      <c r="IV29"/>
    </row>
    <row r="30" spans="1:256" s="1" customFormat="1" ht="15" customHeight="1">
      <c r="A30" s="16">
        <v>23</v>
      </c>
      <c r="B30" s="18" t="s">
        <v>73</v>
      </c>
      <c r="C30" s="14" t="s">
        <v>7</v>
      </c>
      <c r="D30" s="15">
        <v>5</v>
      </c>
      <c r="E30" s="19"/>
      <c r="F30" s="19">
        <f t="shared" si="3"/>
        <v>0</v>
      </c>
      <c r="G30" s="20"/>
      <c r="H30"/>
      <c r="I30"/>
      <c r="J30"/>
      <c r="IU30"/>
      <c r="IV30"/>
    </row>
    <row r="31" spans="1:256" s="3" customFormat="1" ht="15" customHeight="1">
      <c r="A31" s="27" t="s">
        <v>20</v>
      </c>
      <c r="B31" s="27"/>
      <c r="C31" s="27"/>
      <c r="D31" s="27"/>
      <c r="E31" s="27" t="e">
        <f>ROUND("#odwołanie240/(1-#odwołanie240);2)))))))))",0)</f>
        <v>#VALUE!</v>
      </c>
      <c r="F31" s="27" t="e">
        <f>E31*D31</f>
        <v>#VALUE!</v>
      </c>
      <c r="G31" s="27"/>
      <c r="H31"/>
      <c r="I31"/>
      <c r="J31"/>
      <c r="IU31"/>
      <c r="IV31"/>
    </row>
    <row r="32" spans="1:256" s="3" customFormat="1" ht="15" customHeight="1">
      <c r="A32" s="16">
        <v>24</v>
      </c>
      <c r="B32" s="28" t="s">
        <v>21</v>
      </c>
      <c r="C32" s="16" t="s">
        <v>7</v>
      </c>
      <c r="D32" s="16">
        <v>80</v>
      </c>
      <c r="E32" s="19"/>
      <c r="F32" s="19">
        <f>E32*D32</f>
        <v>0</v>
      </c>
      <c r="G32" s="26"/>
      <c r="H32"/>
      <c r="I32"/>
      <c r="J32"/>
      <c r="IU32"/>
      <c r="IV32"/>
    </row>
    <row r="33" spans="1:256" s="3" customFormat="1" ht="15" customHeight="1">
      <c r="A33" s="16">
        <v>25</v>
      </c>
      <c r="B33" s="28" t="s">
        <v>22</v>
      </c>
      <c r="C33" s="16" t="s">
        <v>7</v>
      </c>
      <c r="D33" s="16">
        <v>80</v>
      </c>
      <c r="E33" s="19"/>
      <c r="F33" s="19">
        <f>E33*D33</f>
        <v>0</v>
      </c>
      <c r="G33" s="26"/>
      <c r="H33"/>
      <c r="I33"/>
      <c r="J33"/>
      <c r="IU33"/>
      <c r="IV33"/>
    </row>
    <row r="34" spans="1:256" s="1" customFormat="1" ht="30.75" customHeight="1">
      <c r="A34" s="29" t="s">
        <v>39</v>
      </c>
      <c r="B34" s="30"/>
      <c r="C34" s="30"/>
      <c r="D34" s="30"/>
      <c r="E34" s="30"/>
      <c r="F34" s="30"/>
      <c r="G34" s="31"/>
      <c r="H34"/>
      <c r="I34"/>
      <c r="J34"/>
      <c r="IU34"/>
      <c r="IV34"/>
    </row>
    <row r="35" spans="1:256" s="1" customFormat="1" ht="60.75" customHeight="1">
      <c r="A35" s="32" t="s">
        <v>95</v>
      </c>
      <c r="B35" s="33"/>
      <c r="C35" s="33"/>
      <c r="D35" s="33"/>
      <c r="E35" s="33"/>
      <c r="F35" s="33"/>
      <c r="G35" s="34"/>
      <c r="H35"/>
      <c r="I35"/>
      <c r="J35"/>
      <c r="IU35"/>
      <c r="IV35"/>
    </row>
    <row r="36" spans="1:256" s="1" customFormat="1" ht="17.25" customHeight="1">
      <c r="A36" s="13">
        <v>26</v>
      </c>
      <c r="B36" s="18" t="s">
        <v>75</v>
      </c>
      <c r="C36" s="14" t="s">
        <v>7</v>
      </c>
      <c r="D36" s="15">
        <v>5</v>
      </c>
      <c r="E36" s="19"/>
      <c r="F36" s="19">
        <f>E36*D36</f>
        <v>0</v>
      </c>
      <c r="G36" s="20"/>
      <c r="H36"/>
      <c r="I36"/>
      <c r="J36"/>
      <c r="IU36"/>
      <c r="IV36"/>
    </row>
    <row r="37" spans="1:256" s="1" customFormat="1" ht="18" customHeight="1">
      <c r="A37" s="13">
        <v>27</v>
      </c>
      <c r="B37" s="18" t="s">
        <v>78</v>
      </c>
      <c r="C37" s="14" t="s">
        <v>7</v>
      </c>
      <c r="D37" s="15">
        <v>5</v>
      </c>
      <c r="E37" s="19"/>
      <c r="F37" s="19">
        <f>E37*D37</f>
        <v>0</v>
      </c>
      <c r="G37" s="20"/>
      <c r="H37"/>
      <c r="I37"/>
      <c r="J37"/>
      <c r="IU37"/>
      <c r="IV37"/>
    </row>
    <row r="38" spans="1:256" s="1" customFormat="1" ht="18" customHeight="1">
      <c r="A38" s="13">
        <v>28</v>
      </c>
      <c r="B38" s="18" t="s">
        <v>77</v>
      </c>
      <c r="C38" s="14" t="s">
        <v>7</v>
      </c>
      <c r="D38" s="15">
        <v>1</v>
      </c>
      <c r="E38" s="19"/>
      <c r="F38" s="19">
        <f>E38*D38</f>
        <v>0</v>
      </c>
      <c r="G38" s="20"/>
      <c r="H38"/>
      <c r="I38"/>
      <c r="J38"/>
      <c r="IU38"/>
      <c r="IV38"/>
    </row>
    <row r="39" spans="1:256" s="1" customFormat="1" ht="27.75" customHeight="1">
      <c r="A39" s="29" t="s">
        <v>76</v>
      </c>
      <c r="B39" s="30"/>
      <c r="C39" s="30"/>
      <c r="D39" s="30"/>
      <c r="E39" s="30"/>
      <c r="F39" s="30"/>
      <c r="G39" s="31"/>
      <c r="H39"/>
      <c r="I39"/>
      <c r="J39"/>
      <c r="IU39"/>
      <c r="IV39"/>
    </row>
    <row r="40" spans="1:256" s="1" customFormat="1" ht="66.75" customHeight="1">
      <c r="A40" s="35" t="s">
        <v>96</v>
      </c>
      <c r="B40" s="36"/>
      <c r="C40" s="36"/>
      <c r="D40" s="36"/>
      <c r="E40" s="36"/>
      <c r="F40" s="36"/>
      <c r="G40" s="37"/>
      <c r="H40"/>
      <c r="I40"/>
      <c r="J40"/>
      <c r="IU40"/>
      <c r="IV40"/>
    </row>
    <row r="41" spans="1:256" s="1" customFormat="1" ht="18.75" customHeight="1">
      <c r="A41" s="23">
        <v>29</v>
      </c>
      <c r="B41" s="18" t="s">
        <v>89</v>
      </c>
      <c r="C41" s="14" t="s">
        <v>7</v>
      </c>
      <c r="D41" s="15">
        <v>2</v>
      </c>
      <c r="E41" s="19"/>
      <c r="F41" s="19">
        <f>E41*D41</f>
        <v>0</v>
      </c>
      <c r="G41" s="20"/>
      <c r="H41"/>
      <c r="I41"/>
      <c r="J41"/>
      <c r="IU41"/>
      <c r="IV41"/>
    </row>
    <row r="42" spans="1:256" s="1" customFormat="1" ht="18.75" customHeight="1">
      <c r="A42" s="23">
        <v>30</v>
      </c>
      <c r="B42" s="18" t="s">
        <v>90</v>
      </c>
      <c r="C42" s="14" t="s">
        <v>7</v>
      </c>
      <c r="D42" s="15">
        <v>5</v>
      </c>
      <c r="E42" s="19"/>
      <c r="F42" s="19">
        <f>E42*D42</f>
        <v>0</v>
      </c>
      <c r="G42" s="20"/>
      <c r="H42"/>
      <c r="I42"/>
      <c r="J42"/>
      <c r="IU42"/>
      <c r="IV42"/>
    </row>
    <row r="43" spans="1:256" s="1" customFormat="1" ht="18.75" customHeight="1">
      <c r="A43" s="29" t="s">
        <v>80</v>
      </c>
      <c r="B43" s="30"/>
      <c r="C43" s="30"/>
      <c r="D43" s="30"/>
      <c r="E43" s="30"/>
      <c r="F43" s="30"/>
      <c r="G43" s="31"/>
      <c r="H43"/>
      <c r="I43"/>
      <c r="J43"/>
      <c r="IU43"/>
      <c r="IV43"/>
    </row>
    <row r="44" spans="1:256" s="1" customFormat="1" ht="75.75" customHeight="1">
      <c r="A44" s="38" t="s">
        <v>79</v>
      </c>
      <c r="B44" s="39"/>
      <c r="C44" s="39"/>
      <c r="D44" s="39"/>
      <c r="E44" s="39"/>
      <c r="F44" s="39"/>
      <c r="G44" s="40"/>
      <c r="H44"/>
      <c r="I44"/>
      <c r="J44"/>
      <c r="IU44"/>
      <c r="IV44"/>
    </row>
    <row r="45" spans="1:256" s="1" customFormat="1" ht="18.75" customHeight="1">
      <c r="A45" s="23">
        <v>31</v>
      </c>
      <c r="B45" s="41" t="s">
        <v>81</v>
      </c>
      <c r="C45" s="14" t="s">
        <v>7</v>
      </c>
      <c r="D45" s="14">
        <v>5</v>
      </c>
      <c r="E45" s="19"/>
      <c r="F45" s="19">
        <f>E45*D45</f>
        <v>0</v>
      </c>
      <c r="G45" s="20"/>
      <c r="H45"/>
      <c r="I45"/>
      <c r="J45"/>
      <c r="IU45"/>
      <c r="IV45"/>
    </row>
    <row r="46" spans="1:256" s="1" customFormat="1" ht="15.75" customHeight="1">
      <c r="A46" s="29" t="s">
        <v>82</v>
      </c>
      <c r="B46" s="30"/>
      <c r="C46" s="30"/>
      <c r="D46" s="30"/>
      <c r="E46" s="30"/>
      <c r="F46" s="30"/>
      <c r="G46" s="31"/>
      <c r="H46"/>
      <c r="I46"/>
      <c r="J46"/>
      <c r="IU46"/>
      <c r="IV46"/>
    </row>
    <row r="47" spans="1:256" s="1" customFormat="1" ht="21.75" customHeight="1">
      <c r="A47" s="42" t="s">
        <v>92</v>
      </c>
      <c r="B47" s="43"/>
      <c r="C47" s="43"/>
      <c r="D47" s="43"/>
      <c r="E47" s="43"/>
      <c r="F47" s="43"/>
      <c r="G47" s="44"/>
      <c r="H47"/>
      <c r="I47"/>
      <c r="J47"/>
      <c r="IU47"/>
      <c r="IV47"/>
    </row>
    <row r="48" spans="1:256" s="1" customFormat="1" ht="12.75">
      <c r="A48" s="23">
        <v>32</v>
      </c>
      <c r="B48" s="18" t="s">
        <v>8</v>
      </c>
      <c r="C48" s="14" t="s">
        <v>7</v>
      </c>
      <c r="D48" s="15">
        <v>2</v>
      </c>
      <c r="E48" s="19"/>
      <c r="F48" s="19">
        <f>E48*D48</f>
        <v>0</v>
      </c>
      <c r="G48" s="20"/>
      <c r="H48"/>
      <c r="I48"/>
      <c r="J48"/>
      <c r="IU48"/>
      <c r="IV48"/>
    </row>
    <row r="49" spans="1:256" s="1" customFormat="1" ht="12.75">
      <c r="A49" s="23">
        <v>33</v>
      </c>
      <c r="B49" s="18" t="s">
        <v>9</v>
      </c>
      <c r="C49" s="14" t="s">
        <v>7</v>
      </c>
      <c r="D49" s="15">
        <v>5</v>
      </c>
      <c r="E49" s="19"/>
      <c r="F49" s="19">
        <f>E49*D49</f>
        <v>0</v>
      </c>
      <c r="G49" s="20"/>
      <c r="H49"/>
      <c r="I49"/>
      <c r="J49"/>
      <c r="IU49"/>
      <c r="IV49"/>
    </row>
    <row r="50" spans="1:256" s="1" customFormat="1" ht="12.75">
      <c r="A50" s="23">
        <v>34</v>
      </c>
      <c r="B50" s="18" t="s">
        <v>84</v>
      </c>
      <c r="C50" s="14" t="s">
        <v>7</v>
      </c>
      <c r="D50" s="15">
        <v>42</v>
      </c>
      <c r="E50" s="19"/>
      <c r="F50" s="19">
        <f>E50*D50</f>
        <v>0</v>
      </c>
      <c r="G50" s="20"/>
      <c r="H50"/>
      <c r="I50"/>
      <c r="J50"/>
      <c r="IU50"/>
      <c r="IV50"/>
    </row>
    <row r="51" spans="1:256" s="1" customFormat="1" ht="15" customHeight="1">
      <c r="A51" s="23">
        <v>35</v>
      </c>
      <c r="B51" s="18" t="s">
        <v>83</v>
      </c>
      <c r="C51" s="14" t="s">
        <v>7</v>
      </c>
      <c r="D51" s="15">
        <v>42</v>
      </c>
      <c r="E51" s="19"/>
      <c r="F51" s="19">
        <f>E51*D51</f>
        <v>0</v>
      </c>
      <c r="G51" s="20"/>
      <c r="H51"/>
      <c r="I51"/>
      <c r="J51"/>
      <c r="IU51"/>
      <c r="IV51"/>
    </row>
    <row r="52" spans="1:256" s="1" customFormat="1" ht="15" customHeight="1">
      <c r="A52" s="23">
        <v>36</v>
      </c>
      <c r="B52" s="18" t="s">
        <v>85</v>
      </c>
      <c r="C52" s="14" t="s">
        <v>7</v>
      </c>
      <c r="D52" s="15">
        <v>42</v>
      </c>
      <c r="E52" s="19"/>
      <c r="F52" s="19">
        <f>E52*D52</f>
        <v>0</v>
      </c>
      <c r="G52" s="20"/>
      <c r="H52"/>
      <c r="I52"/>
      <c r="J52"/>
      <c r="IU52"/>
      <c r="IV52"/>
    </row>
    <row r="53" spans="1:256" s="1" customFormat="1" ht="38.25" customHeight="1">
      <c r="A53" s="29" t="s">
        <v>91</v>
      </c>
      <c r="B53" s="30"/>
      <c r="C53" s="30"/>
      <c r="D53" s="30"/>
      <c r="E53" s="30"/>
      <c r="F53" s="30"/>
      <c r="G53" s="31"/>
      <c r="H53"/>
      <c r="I53"/>
      <c r="J53"/>
      <c r="IU53"/>
      <c r="IV53"/>
    </row>
    <row r="54" spans="1:256" s="1" customFormat="1" ht="52.5" customHeight="1">
      <c r="A54" s="45" t="s">
        <v>10</v>
      </c>
      <c r="B54" s="46"/>
      <c r="C54" s="46"/>
      <c r="D54" s="46"/>
      <c r="E54" s="46" t="e">
        <f>ROUND("#odwołanie74/(1-#odwołanie74);2)))))))))",0)</f>
        <v>#VALUE!</v>
      </c>
      <c r="F54" s="46" t="e">
        <f>E54*D54</f>
        <v>#VALUE!</v>
      </c>
      <c r="G54" s="47"/>
      <c r="H54"/>
      <c r="I54"/>
      <c r="J54"/>
      <c r="IU54"/>
      <c r="IV54"/>
    </row>
    <row r="55" spans="1:256" s="1" customFormat="1" ht="15" customHeight="1">
      <c r="A55" s="23">
        <v>37</v>
      </c>
      <c r="B55" s="18" t="s">
        <v>11</v>
      </c>
      <c r="C55" s="14" t="s">
        <v>7</v>
      </c>
      <c r="D55" s="15">
        <v>2</v>
      </c>
      <c r="E55" s="19"/>
      <c r="F55" s="19">
        <f>E55*D55</f>
        <v>0</v>
      </c>
      <c r="G55" s="20"/>
      <c r="H55"/>
      <c r="I55"/>
      <c r="J55"/>
      <c r="IU55"/>
      <c r="IV55"/>
    </row>
    <row r="56" spans="1:256" s="1" customFormat="1" ht="30" customHeight="1">
      <c r="A56" s="48" t="s">
        <v>87</v>
      </c>
      <c r="B56" s="49"/>
      <c r="C56" s="49"/>
      <c r="D56" s="49"/>
      <c r="E56" s="49" t="e">
        <f>ROUND("#odwołanie85/(1-#odwołanie85);2)))))))))",0)</f>
        <v>#VALUE!</v>
      </c>
      <c r="F56" s="50" t="e">
        <f>E56*D56</f>
        <v>#VALUE!</v>
      </c>
      <c r="G56" s="20"/>
      <c r="H56"/>
      <c r="I56"/>
      <c r="J56"/>
      <c r="IU56"/>
      <c r="IV56"/>
    </row>
    <row r="80" ht="33" customHeight="1"/>
    <row r="81" ht="18" customHeight="1"/>
    <row r="82" ht="16.5" customHeight="1"/>
    <row r="135" ht="33" customHeight="1"/>
    <row r="136" ht="18" customHeight="1"/>
    <row r="137" ht="16.5" customHeight="1"/>
    <row r="190" ht="33" customHeight="1"/>
    <row r="191" ht="18" customHeight="1"/>
    <row r="192" ht="16.5" customHeight="1"/>
    <row r="245" ht="33" customHeight="1"/>
    <row r="246" ht="18" customHeight="1"/>
    <row r="247" ht="16.5" customHeight="1"/>
    <row r="300" ht="33" customHeight="1"/>
    <row r="301" ht="18" customHeight="1"/>
    <row r="302" ht="16.5" customHeight="1"/>
    <row r="355" ht="33" customHeight="1"/>
    <row r="356" ht="18" customHeight="1"/>
    <row r="357" ht="16.5" customHeight="1"/>
    <row r="410" ht="33" customHeight="1"/>
    <row r="411" ht="18" customHeight="1"/>
    <row r="412" ht="16.5" customHeight="1"/>
    <row r="465" ht="33" customHeight="1"/>
    <row r="466" ht="18" customHeight="1"/>
    <row r="467" ht="16.5" customHeight="1"/>
    <row r="520" ht="33" customHeight="1"/>
    <row r="521" ht="18" customHeight="1"/>
    <row r="522" ht="16.5" customHeight="1"/>
    <row r="575" ht="33" customHeight="1"/>
    <row r="576" ht="18" customHeight="1"/>
    <row r="577" ht="16.5" customHeight="1"/>
    <row r="630" ht="33" customHeight="1"/>
    <row r="631" ht="18" customHeight="1"/>
    <row r="632" ht="16.5" customHeight="1"/>
    <row r="685" ht="33" customHeight="1"/>
    <row r="686" ht="18" customHeight="1"/>
    <row r="687" ht="16.5" customHeight="1"/>
    <row r="740" ht="33" customHeight="1"/>
    <row r="741" ht="18" customHeight="1"/>
    <row r="742" ht="16.5" customHeight="1"/>
    <row r="795" ht="33" customHeight="1"/>
    <row r="796" ht="18" customHeight="1"/>
    <row r="797" ht="16.5" customHeight="1"/>
    <row r="850" ht="33" customHeight="1"/>
    <row r="851" ht="18" customHeight="1"/>
    <row r="852" ht="16.5" customHeight="1"/>
    <row r="905" ht="33" customHeight="1"/>
    <row r="906" ht="18" customHeight="1"/>
    <row r="907" ht="16.5" customHeight="1"/>
    <row r="960" ht="33" customHeight="1"/>
    <row r="961" ht="18" customHeight="1"/>
    <row r="962" ht="16.5" customHeight="1"/>
    <row r="1015" ht="33" customHeight="1"/>
    <row r="1016" ht="18" customHeight="1"/>
    <row r="1017" ht="16.5" customHeight="1"/>
    <row r="1070" ht="33" customHeight="1"/>
    <row r="1071" ht="18" customHeight="1"/>
    <row r="1072" ht="16.5" customHeight="1"/>
    <row r="1125" ht="33" customHeight="1"/>
    <row r="1126" ht="18" customHeight="1"/>
    <row r="1127" ht="16.5" customHeight="1"/>
    <row r="1180" ht="33" customHeight="1"/>
    <row r="1181" ht="18" customHeight="1"/>
    <row r="1182" ht="16.5" customHeight="1"/>
    <row r="1235" ht="33" customHeight="1"/>
    <row r="1236" ht="18" customHeight="1"/>
    <row r="1237" ht="16.5" customHeight="1"/>
    <row r="1290" ht="33" customHeight="1"/>
    <row r="1291" ht="18" customHeight="1"/>
    <row r="1292" ht="16.5" customHeight="1"/>
    <row r="1345" ht="33" customHeight="1"/>
    <row r="1346" ht="18" customHeight="1"/>
    <row r="1347" ht="16.5" customHeight="1"/>
    <row r="1400" ht="33" customHeight="1"/>
    <row r="1401" ht="18" customHeight="1"/>
    <row r="1402" ht="16.5" customHeight="1"/>
    <row r="1455" ht="33" customHeight="1"/>
    <row r="1456" ht="18" customHeight="1"/>
    <row r="1457" ht="16.5" customHeight="1"/>
    <row r="1510" ht="33" customHeight="1"/>
    <row r="1511" ht="18" customHeight="1"/>
    <row r="1512" ht="16.5" customHeight="1"/>
    <row r="1565" ht="33" customHeight="1"/>
    <row r="1566" ht="18" customHeight="1"/>
    <row r="1567" ht="16.5" customHeight="1"/>
    <row r="1620" ht="33" customHeight="1"/>
    <row r="1621" ht="18" customHeight="1"/>
    <row r="1622" ht="16.5" customHeight="1"/>
    <row r="1675" ht="33" customHeight="1"/>
    <row r="1676" ht="18" customHeight="1"/>
    <row r="1677" ht="16.5" customHeight="1"/>
    <row r="1730" ht="33" customHeight="1"/>
    <row r="1731" ht="18" customHeight="1"/>
    <row r="1732" ht="16.5" customHeight="1"/>
    <row r="1785" ht="33" customHeight="1"/>
    <row r="1786" ht="18" customHeight="1"/>
    <row r="1787" ht="16.5" customHeight="1"/>
    <row r="1840" ht="33" customHeight="1"/>
    <row r="1841" ht="18" customHeight="1"/>
    <row r="1842" ht="16.5" customHeight="1"/>
    <row r="1895" ht="33" customHeight="1"/>
    <row r="1896" ht="18" customHeight="1"/>
    <row r="1897" ht="16.5" customHeight="1"/>
    <row r="1950" ht="33" customHeight="1"/>
    <row r="1951" ht="18" customHeight="1"/>
    <row r="1952" ht="16.5" customHeight="1"/>
    <row r="2005" ht="33" customHeight="1"/>
    <row r="2006" ht="18" customHeight="1"/>
    <row r="2007" ht="16.5" customHeight="1"/>
    <row r="2060" ht="33" customHeight="1"/>
    <row r="2061" ht="18" customHeight="1"/>
    <row r="2062" ht="16.5" customHeight="1"/>
    <row r="2115" ht="33" customHeight="1"/>
    <row r="2116" ht="18" customHeight="1"/>
    <row r="2117" ht="16.5" customHeight="1"/>
    <row r="2170" ht="33" customHeight="1"/>
    <row r="2171" ht="18" customHeight="1"/>
    <row r="2172" ht="16.5" customHeight="1"/>
    <row r="2225" ht="33" customHeight="1"/>
    <row r="2226" ht="18" customHeight="1"/>
    <row r="2227" ht="16.5" customHeight="1"/>
    <row r="2280" ht="33" customHeight="1"/>
    <row r="2281" ht="18" customHeight="1"/>
    <row r="2282" ht="16.5" customHeight="1"/>
    <row r="2335" ht="33" customHeight="1"/>
    <row r="2336" ht="18" customHeight="1"/>
    <row r="2337" ht="16.5" customHeight="1"/>
    <row r="2390" ht="33" customHeight="1"/>
    <row r="2391" ht="18" customHeight="1"/>
    <row r="2392" ht="16.5" customHeight="1"/>
    <row r="2445" ht="33" customHeight="1"/>
    <row r="2446" ht="18" customHeight="1"/>
    <row r="2447" ht="16.5" customHeight="1"/>
    <row r="2500" ht="33" customHeight="1"/>
    <row r="2501" ht="18" customHeight="1"/>
    <row r="2502" ht="16.5" customHeight="1"/>
    <row r="2555" ht="33" customHeight="1"/>
    <row r="2556" ht="18" customHeight="1"/>
    <row r="2557" ht="16.5" customHeight="1"/>
    <row r="2610" ht="33" customHeight="1"/>
    <row r="2611" ht="18" customHeight="1"/>
    <row r="2612" ht="16.5" customHeight="1"/>
    <row r="2665" ht="33" customHeight="1"/>
    <row r="2666" ht="18" customHeight="1"/>
    <row r="2667" ht="16.5" customHeight="1"/>
    <row r="2720" ht="33" customHeight="1"/>
    <row r="2721" ht="18" customHeight="1"/>
    <row r="2722" ht="16.5" customHeight="1"/>
    <row r="2775" ht="33" customHeight="1"/>
    <row r="2776" ht="18" customHeight="1"/>
    <row r="2777" ht="16.5" customHeight="1"/>
    <row r="2830" ht="33" customHeight="1"/>
    <row r="2831" ht="18" customHeight="1"/>
    <row r="2832" ht="16.5" customHeight="1"/>
    <row r="2885" ht="33" customHeight="1"/>
    <row r="2886" ht="18" customHeight="1"/>
    <row r="2887" ht="16.5" customHeight="1"/>
    <row r="2940" ht="33" customHeight="1"/>
    <row r="2941" ht="18" customHeight="1"/>
    <row r="2942" ht="16.5" customHeight="1"/>
    <row r="2995" ht="33" customHeight="1"/>
    <row r="2996" ht="18" customHeight="1"/>
    <row r="2997" ht="16.5" customHeight="1"/>
    <row r="3050" ht="33" customHeight="1"/>
    <row r="3051" ht="18" customHeight="1"/>
    <row r="3052" ht="16.5" customHeight="1"/>
    <row r="3105" ht="33" customHeight="1"/>
    <row r="3106" ht="18" customHeight="1"/>
    <row r="3107" ht="16.5" customHeight="1"/>
    <row r="3160" ht="33" customHeight="1"/>
    <row r="3161" ht="18" customHeight="1"/>
    <row r="3162" ht="16.5" customHeight="1"/>
    <row r="3215" ht="33" customHeight="1"/>
    <row r="3216" ht="18" customHeight="1"/>
    <row r="3217" ht="16.5" customHeight="1"/>
    <row r="3270" ht="33" customHeight="1"/>
    <row r="3271" ht="18" customHeight="1"/>
    <row r="3272" ht="16.5" customHeight="1"/>
    <row r="3325" ht="33" customHeight="1"/>
    <row r="3326" ht="18" customHeight="1"/>
    <row r="3327" ht="16.5" customHeight="1"/>
    <row r="3380" ht="33" customHeight="1"/>
    <row r="3381" ht="18" customHeight="1"/>
    <row r="3382" ht="16.5" customHeight="1"/>
    <row r="3435" ht="33" customHeight="1"/>
    <row r="3436" ht="18" customHeight="1"/>
    <row r="3437" ht="16.5" customHeight="1"/>
    <row r="3490" ht="33" customHeight="1"/>
    <row r="3491" ht="18" customHeight="1"/>
    <row r="3492" ht="16.5" customHeight="1"/>
    <row r="3545" ht="33" customHeight="1"/>
    <row r="3546" ht="18" customHeight="1"/>
    <row r="3547" ht="16.5" customHeight="1"/>
    <row r="3600" ht="33" customHeight="1"/>
    <row r="3601" ht="18" customHeight="1"/>
    <row r="3602" ht="16.5" customHeight="1"/>
    <row r="3655" ht="33" customHeight="1"/>
    <row r="3656" ht="18" customHeight="1"/>
    <row r="3657" ht="16.5" customHeight="1"/>
    <row r="3710" ht="33" customHeight="1"/>
    <row r="3711" ht="18" customHeight="1"/>
    <row r="3712" ht="16.5" customHeight="1"/>
    <row r="3765" ht="33" customHeight="1"/>
    <row r="3766" ht="18" customHeight="1"/>
    <row r="3767" ht="16.5" customHeight="1"/>
    <row r="3820" ht="33" customHeight="1"/>
    <row r="3821" ht="18" customHeight="1"/>
    <row r="3822" ht="16.5" customHeight="1"/>
    <row r="3875" ht="33" customHeight="1"/>
    <row r="3876" ht="18" customHeight="1"/>
    <row r="3877" ht="16.5" customHeight="1"/>
    <row r="3930" ht="33" customHeight="1"/>
    <row r="3931" ht="18" customHeight="1"/>
    <row r="3932" ht="16.5" customHeight="1"/>
    <row r="3985" ht="33" customHeight="1"/>
    <row r="3986" ht="18" customHeight="1"/>
    <row r="3987" ht="16.5" customHeight="1"/>
    <row r="4040" ht="33" customHeight="1"/>
    <row r="4041" ht="18" customHeight="1"/>
    <row r="4042" ht="16.5" customHeight="1"/>
    <row r="4095" ht="33" customHeight="1"/>
    <row r="4096" ht="18" customHeight="1"/>
    <row r="4097" ht="16.5" customHeight="1"/>
    <row r="4150" ht="33" customHeight="1"/>
    <row r="4151" ht="18" customHeight="1"/>
    <row r="4152" ht="16.5" customHeight="1"/>
    <row r="4205" ht="33" customHeight="1"/>
    <row r="4206" ht="18" customHeight="1"/>
    <row r="4207" ht="16.5" customHeight="1"/>
    <row r="4260" ht="33" customHeight="1"/>
    <row r="4261" ht="18" customHeight="1"/>
    <row r="4262" ht="16.5" customHeight="1"/>
    <row r="4315" ht="33" customHeight="1"/>
    <row r="4316" ht="18" customHeight="1"/>
    <row r="4317" ht="16.5" customHeight="1"/>
    <row r="4370" ht="33" customHeight="1"/>
    <row r="4371" ht="18" customHeight="1"/>
    <row r="4372" ht="16.5" customHeight="1"/>
    <row r="4425" ht="33" customHeight="1"/>
    <row r="4426" ht="18" customHeight="1"/>
    <row r="4427" ht="16.5" customHeight="1"/>
    <row r="4480" ht="33" customHeight="1"/>
    <row r="4481" ht="18" customHeight="1"/>
    <row r="4482" ht="16.5" customHeight="1"/>
    <row r="4535" ht="33" customHeight="1"/>
    <row r="4536" ht="18" customHeight="1"/>
    <row r="4537" ht="16.5" customHeight="1"/>
    <row r="4590" ht="33" customHeight="1"/>
    <row r="4591" ht="18" customHeight="1"/>
    <row r="4592" ht="16.5" customHeight="1"/>
    <row r="4645" ht="33" customHeight="1"/>
    <row r="4646" ht="18" customHeight="1"/>
    <row r="4647" ht="16.5" customHeight="1"/>
    <row r="4700" ht="33" customHeight="1"/>
    <row r="4701" ht="18" customHeight="1"/>
    <row r="4702" ht="16.5" customHeight="1"/>
    <row r="4755" ht="33" customHeight="1"/>
    <row r="4756" ht="18" customHeight="1"/>
    <row r="4757" ht="16.5" customHeight="1"/>
    <row r="4810" ht="33" customHeight="1"/>
    <row r="4811" ht="18" customHeight="1"/>
    <row r="4812" ht="16.5" customHeight="1"/>
    <row r="4865" ht="33" customHeight="1"/>
    <row r="4866" ht="18" customHeight="1"/>
    <row r="4867" ht="16.5" customHeight="1"/>
    <row r="4920" ht="33" customHeight="1"/>
    <row r="4921" ht="18" customHeight="1"/>
    <row r="4922" ht="16.5" customHeight="1"/>
    <row r="4975" ht="33" customHeight="1"/>
    <row r="4976" ht="18" customHeight="1"/>
    <row r="4977" ht="16.5" customHeight="1"/>
    <row r="5030" ht="33" customHeight="1"/>
    <row r="5031" ht="18" customHeight="1"/>
    <row r="5032" ht="16.5" customHeight="1"/>
    <row r="5085" ht="33" customHeight="1"/>
    <row r="5086" ht="18" customHeight="1"/>
    <row r="5087" ht="16.5" customHeight="1"/>
    <row r="5140" ht="33" customHeight="1"/>
    <row r="5141" ht="18" customHeight="1"/>
    <row r="5142" ht="16.5" customHeight="1"/>
    <row r="5195" ht="33" customHeight="1"/>
    <row r="5196" ht="18" customHeight="1"/>
    <row r="5197" ht="16.5" customHeight="1"/>
    <row r="5250" ht="33" customHeight="1"/>
    <row r="5251" ht="18" customHeight="1"/>
    <row r="5252" ht="16.5" customHeight="1"/>
    <row r="5305" ht="33" customHeight="1"/>
    <row r="5306" ht="18" customHeight="1"/>
    <row r="5307" ht="16.5" customHeight="1"/>
    <row r="5360" ht="33" customHeight="1"/>
    <row r="5361" ht="18" customHeight="1"/>
    <row r="5362" ht="16.5" customHeight="1"/>
    <row r="5415" ht="33" customHeight="1"/>
    <row r="5416" ht="18" customHeight="1"/>
    <row r="5417" ht="16.5" customHeight="1"/>
    <row r="5470" ht="33" customHeight="1"/>
    <row r="5471" ht="18" customHeight="1"/>
    <row r="5472" ht="16.5" customHeight="1"/>
    <row r="5525" ht="33" customHeight="1"/>
    <row r="5526" ht="18" customHeight="1"/>
    <row r="5527" ht="16.5" customHeight="1"/>
    <row r="5580" ht="33" customHeight="1"/>
    <row r="5581" ht="18" customHeight="1"/>
    <row r="5582" ht="16.5" customHeight="1"/>
    <row r="5635" ht="33" customHeight="1"/>
    <row r="5636" ht="18" customHeight="1"/>
    <row r="5637" ht="16.5" customHeight="1"/>
    <row r="5690" ht="33" customHeight="1"/>
    <row r="5691" ht="18" customHeight="1"/>
    <row r="5692" ht="16.5" customHeight="1"/>
    <row r="5745" ht="33" customHeight="1"/>
    <row r="5746" ht="18" customHeight="1"/>
    <row r="5747" ht="16.5" customHeight="1"/>
    <row r="5800" ht="33" customHeight="1"/>
    <row r="5801" ht="18" customHeight="1"/>
    <row r="5802" ht="16.5" customHeight="1"/>
    <row r="5855" ht="33" customHeight="1"/>
    <row r="5856" ht="18" customHeight="1"/>
    <row r="5857" ht="16.5" customHeight="1"/>
    <row r="5910" ht="33" customHeight="1"/>
    <row r="5911" ht="18" customHeight="1"/>
    <row r="5912" ht="16.5" customHeight="1"/>
    <row r="5965" ht="33" customHeight="1"/>
    <row r="5966" ht="18" customHeight="1"/>
    <row r="5967" ht="16.5" customHeight="1"/>
    <row r="6020" ht="33" customHeight="1"/>
    <row r="6021" ht="18" customHeight="1"/>
    <row r="6022" ht="16.5" customHeight="1"/>
    <row r="6075" ht="33" customHeight="1"/>
    <row r="6076" ht="18" customHeight="1"/>
    <row r="6077" ht="16.5" customHeight="1"/>
    <row r="6130" ht="33" customHeight="1"/>
    <row r="6131" ht="18" customHeight="1"/>
    <row r="6132" ht="16.5" customHeight="1"/>
    <row r="6185" ht="33" customHeight="1"/>
    <row r="6186" ht="18" customHeight="1"/>
    <row r="6187" ht="16.5" customHeight="1"/>
    <row r="6240" ht="33" customHeight="1"/>
    <row r="6241" ht="18" customHeight="1"/>
    <row r="6242" ht="16.5" customHeight="1"/>
    <row r="6295" ht="33" customHeight="1"/>
    <row r="6296" ht="18" customHeight="1"/>
    <row r="6297" ht="16.5" customHeight="1"/>
    <row r="6350" ht="33" customHeight="1"/>
    <row r="6351" ht="18" customHeight="1"/>
    <row r="6352" ht="16.5" customHeight="1"/>
    <row r="6405" ht="33" customHeight="1"/>
    <row r="6406" ht="18" customHeight="1"/>
    <row r="6407" ht="16.5" customHeight="1"/>
    <row r="6460" ht="33" customHeight="1"/>
    <row r="6461" ht="18" customHeight="1"/>
    <row r="6462" ht="16.5" customHeight="1"/>
    <row r="6515" ht="33" customHeight="1"/>
    <row r="6516" ht="18" customHeight="1"/>
    <row r="6517" ht="16.5" customHeight="1"/>
    <row r="6570" ht="33" customHeight="1"/>
    <row r="6571" ht="18" customHeight="1"/>
    <row r="6572" ht="16.5" customHeight="1"/>
    <row r="6625" ht="33" customHeight="1"/>
    <row r="6626" ht="18" customHeight="1"/>
    <row r="6627" ht="16.5" customHeight="1"/>
    <row r="6680" ht="33" customHeight="1"/>
    <row r="6681" ht="18" customHeight="1"/>
    <row r="6682" ht="16.5" customHeight="1"/>
    <row r="6735" ht="33" customHeight="1"/>
    <row r="6736" ht="18" customHeight="1"/>
    <row r="6737" ht="16.5" customHeight="1"/>
    <row r="6790" ht="33" customHeight="1"/>
    <row r="6791" ht="18" customHeight="1"/>
    <row r="6792" ht="16.5" customHeight="1"/>
    <row r="6845" ht="33" customHeight="1"/>
    <row r="6846" ht="18" customHeight="1"/>
    <row r="6847" ht="16.5" customHeight="1"/>
    <row r="6900" ht="33" customHeight="1"/>
    <row r="6901" ht="18" customHeight="1"/>
    <row r="6902" ht="16.5" customHeight="1"/>
    <row r="6955" ht="33" customHeight="1"/>
    <row r="6956" ht="18" customHeight="1"/>
    <row r="6957" ht="16.5" customHeight="1"/>
    <row r="7010" ht="33" customHeight="1"/>
    <row r="7011" ht="18" customHeight="1"/>
    <row r="7012" ht="16.5" customHeight="1"/>
    <row r="7065" ht="33" customHeight="1"/>
    <row r="7066" ht="18" customHeight="1"/>
    <row r="7067" ht="16.5" customHeight="1"/>
    <row r="7120" ht="33" customHeight="1"/>
    <row r="7121" ht="18" customHeight="1"/>
    <row r="7122" ht="16.5" customHeight="1"/>
    <row r="7175" ht="33" customHeight="1"/>
    <row r="7176" ht="18" customHeight="1"/>
    <row r="7177" ht="16.5" customHeight="1"/>
    <row r="7230" ht="33" customHeight="1"/>
    <row r="7231" ht="18" customHeight="1"/>
    <row r="7232" ht="16.5" customHeight="1"/>
    <row r="7285" ht="33" customHeight="1"/>
    <row r="7286" ht="18" customHeight="1"/>
    <row r="7287" ht="16.5" customHeight="1"/>
    <row r="7340" ht="33" customHeight="1"/>
    <row r="7341" ht="18" customHeight="1"/>
    <row r="7342" ht="16.5" customHeight="1"/>
    <row r="7395" ht="33" customHeight="1"/>
    <row r="7396" ht="18" customHeight="1"/>
    <row r="7397" ht="16.5" customHeight="1"/>
    <row r="7450" ht="33" customHeight="1"/>
    <row r="7451" ht="18" customHeight="1"/>
    <row r="7452" ht="16.5" customHeight="1"/>
    <row r="7505" ht="33" customHeight="1"/>
    <row r="7506" ht="18" customHeight="1"/>
    <row r="7507" ht="16.5" customHeight="1"/>
    <row r="7560" ht="33" customHeight="1"/>
    <row r="7561" ht="18" customHeight="1"/>
    <row r="7562" ht="16.5" customHeight="1"/>
    <row r="7615" ht="33" customHeight="1"/>
    <row r="7616" ht="18" customHeight="1"/>
    <row r="7617" ht="16.5" customHeight="1"/>
    <row r="7670" ht="33" customHeight="1"/>
    <row r="7671" ht="18" customHeight="1"/>
    <row r="7672" ht="16.5" customHeight="1"/>
    <row r="7725" ht="33" customHeight="1"/>
    <row r="7726" ht="18" customHeight="1"/>
    <row r="7727" ht="16.5" customHeight="1"/>
    <row r="7780" ht="33" customHeight="1"/>
    <row r="7781" ht="18" customHeight="1"/>
    <row r="7782" ht="16.5" customHeight="1"/>
    <row r="7835" ht="33" customHeight="1"/>
    <row r="7836" ht="18" customHeight="1"/>
    <row r="7837" ht="16.5" customHeight="1"/>
    <row r="7890" ht="33" customHeight="1"/>
    <row r="7891" ht="18" customHeight="1"/>
    <row r="7892" ht="16.5" customHeight="1"/>
    <row r="7945" ht="33" customHeight="1"/>
    <row r="7946" ht="18" customHeight="1"/>
    <row r="7947" ht="16.5" customHeight="1"/>
    <row r="8000" ht="33" customHeight="1"/>
    <row r="8001" ht="18" customHeight="1"/>
    <row r="8002" ht="16.5" customHeight="1"/>
    <row r="8055" ht="33" customHeight="1"/>
    <row r="8056" ht="18" customHeight="1"/>
    <row r="8057" ht="16.5" customHeight="1"/>
    <row r="8110" ht="33" customHeight="1"/>
    <row r="8111" ht="18" customHeight="1"/>
    <row r="8112" ht="16.5" customHeight="1"/>
    <row r="8165" ht="33" customHeight="1"/>
    <row r="8166" ht="18" customHeight="1"/>
    <row r="8167" ht="16.5" customHeight="1"/>
    <row r="8220" ht="33" customHeight="1"/>
    <row r="8221" ht="18" customHeight="1"/>
    <row r="8222" ht="16.5" customHeight="1"/>
    <row r="8275" ht="33" customHeight="1"/>
    <row r="8276" ht="18" customHeight="1"/>
    <row r="8277" ht="16.5" customHeight="1"/>
    <row r="8330" ht="33" customHeight="1"/>
    <row r="8331" ht="18" customHeight="1"/>
    <row r="8332" ht="16.5" customHeight="1"/>
    <row r="8385" ht="33" customHeight="1"/>
    <row r="8386" ht="18" customHeight="1"/>
    <row r="8387" ht="16.5" customHeight="1"/>
    <row r="8440" ht="33" customHeight="1"/>
    <row r="8441" ht="18" customHeight="1"/>
    <row r="8442" ht="16.5" customHeight="1"/>
    <row r="8495" ht="33" customHeight="1"/>
    <row r="8496" ht="18" customHeight="1"/>
    <row r="8497" ht="16.5" customHeight="1"/>
    <row r="8550" ht="33" customHeight="1"/>
    <row r="8551" ht="18" customHeight="1"/>
    <row r="8552" ht="16.5" customHeight="1"/>
    <row r="8605" ht="33" customHeight="1"/>
    <row r="8606" ht="18" customHeight="1"/>
    <row r="8607" ht="16.5" customHeight="1"/>
    <row r="8660" ht="33" customHeight="1"/>
    <row r="8661" ht="18" customHeight="1"/>
    <row r="8662" ht="16.5" customHeight="1"/>
    <row r="8715" ht="33" customHeight="1"/>
    <row r="8716" ht="18" customHeight="1"/>
    <row r="8717" ht="16.5" customHeight="1"/>
    <row r="8770" ht="33" customHeight="1"/>
    <row r="8771" ht="18" customHeight="1"/>
    <row r="8772" ht="16.5" customHeight="1"/>
    <row r="8825" ht="33" customHeight="1"/>
    <row r="8826" ht="18" customHeight="1"/>
    <row r="8827" ht="16.5" customHeight="1"/>
    <row r="8880" ht="33" customHeight="1"/>
    <row r="8881" ht="18" customHeight="1"/>
    <row r="8882" ht="16.5" customHeight="1"/>
    <row r="8935" ht="33" customHeight="1"/>
    <row r="8936" ht="18" customHeight="1"/>
    <row r="8937" ht="16.5" customHeight="1"/>
    <row r="8990" ht="33" customHeight="1"/>
    <row r="8991" ht="18" customHeight="1"/>
    <row r="8992" ht="16.5" customHeight="1"/>
    <row r="9045" ht="33" customHeight="1"/>
    <row r="9046" ht="18" customHeight="1"/>
    <row r="9047" ht="16.5" customHeight="1"/>
    <row r="9100" ht="33" customHeight="1"/>
    <row r="9101" ht="18" customHeight="1"/>
    <row r="9102" ht="16.5" customHeight="1"/>
    <row r="9155" ht="33" customHeight="1"/>
    <row r="9156" ht="18" customHeight="1"/>
    <row r="9157" ht="16.5" customHeight="1"/>
    <row r="9210" ht="33" customHeight="1"/>
    <row r="9211" ht="18" customHeight="1"/>
    <row r="9212" ht="16.5" customHeight="1"/>
    <row r="9265" ht="33" customHeight="1"/>
    <row r="9266" ht="18" customHeight="1"/>
    <row r="9267" ht="16.5" customHeight="1"/>
    <row r="9320" ht="33" customHeight="1"/>
    <row r="9321" ht="18" customHeight="1"/>
    <row r="9322" ht="16.5" customHeight="1"/>
    <row r="9375" ht="33" customHeight="1"/>
    <row r="9376" ht="18" customHeight="1"/>
    <row r="9377" ht="16.5" customHeight="1"/>
    <row r="9430" ht="33" customHeight="1"/>
    <row r="9431" ht="18" customHeight="1"/>
    <row r="9432" ht="16.5" customHeight="1"/>
    <row r="9485" ht="33" customHeight="1"/>
    <row r="9486" ht="18" customHeight="1"/>
    <row r="9487" ht="16.5" customHeight="1"/>
    <row r="9540" ht="33" customHeight="1"/>
    <row r="9541" ht="18" customHeight="1"/>
    <row r="9542" ht="16.5" customHeight="1"/>
    <row r="9595" ht="33" customHeight="1"/>
    <row r="9596" ht="18" customHeight="1"/>
    <row r="9597" ht="16.5" customHeight="1"/>
    <row r="9650" ht="33" customHeight="1"/>
    <row r="9651" ht="18" customHeight="1"/>
    <row r="9652" ht="16.5" customHeight="1"/>
    <row r="9705" ht="33" customHeight="1"/>
    <row r="9706" ht="18" customHeight="1"/>
    <row r="9707" ht="16.5" customHeight="1"/>
    <row r="9760" ht="33" customHeight="1"/>
    <row r="9761" ht="18" customHeight="1"/>
    <row r="9762" ht="16.5" customHeight="1"/>
    <row r="9815" ht="33" customHeight="1"/>
    <row r="9816" ht="18" customHeight="1"/>
    <row r="9817" ht="16.5" customHeight="1"/>
    <row r="9870" ht="33" customHeight="1"/>
    <row r="9871" ht="18" customHeight="1"/>
    <row r="9872" ht="16.5" customHeight="1"/>
    <row r="9925" ht="33" customHeight="1"/>
    <row r="9926" ht="18" customHeight="1"/>
    <row r="9927" ht="16.5" customHeight="1"/>
    <row r="9980" ht="33" customHeight="1"/>
    <row r="9981" ht="18" customHeight="1"/>
    <row r="9982" ht="16.5" customHeight="1"/>
    <row r="10035" ht="33" customHeight="1"/>
    <row r="10036" ht="18" customHeight="1"/>
    <row r="10037" ht="16.5" customHeight="1"/>
    <row r="10090" ht="33" customHeight="1"/>
    <row r="10091" ht="18" customHeight="1"/>
    <row r="10092" ht="16.5" customHeight="1"/>
    <row r="10145" ht="33" customHeight="1"/>
    <row r="10146" ht="18" customHeight="1"/>
    <row r="10147" ht="16.5" customHeight="1"/>
    <row r="10200" ht="33" customHeight="1"/>
    <row r="10201" ht="18" customHeight="1"/>
    <row r="10202" ht="16.5" customHeight="1"/>
    <row r="10255" ht="33" customHeight="1"/>
    <row r="10256" ht="18" customHeight="1"/>
    <row r="10257" ht="16.5" customHeight="1"/>
    <row r="10310" ht="33" customHeight="1"/>
    <row r="10311" ht="18" customHeight="1"/>
    <row r="10312" ht="16.5" customHeight="1"/>
    <row r="10365" ht="33" customHeight="1"/>
    <row r="10366" ht="18" customHeight="1"/>
    <row r="10367" ht="16.5" customHeight="1"/>
    <row r="10420" ht="33" customHeight="1"/>
    <row r="10421" ht="18" customHeight="1"/>
    <row r="10422" ht="16.5" customHeight="1"/>
    <row r="10475" ht="33" customHeight="1"/>
    <row r="10476" ht="18" customHeight="1"/>
    <row r="10477" ht="16.5" customHeight="1"/>
    <row r="10530" ht="33" customHeight="1"/>
    <row r="10531" ht="18" customHeight="1"/>
    <row r="10532" ht="16.5" customHeight="1"/>
    <row r="10585" ht="33" customHeight="1"/>
    <row r="10586" ht="18" customHeight="1"/>
    <row r="10587" ht="16.5" customHeight="1"/>
    <row r="10640" ht="33" customHeight="1"/>
    <row r="10641" ht="18" customHeight="1"/>
    <row r="10642" ht="16.5" customHeight="1"/>
    <row r="10695" ht="33" customHeight="1"/>
    <row r="10696" ht="18" customHeight="1"/>
    <row r="10697" ht="16.5" customHeight="1"/>
    <row r="10750" ht="33" customHeight="1"/>
    <row r="10751" ht="18" customHeight="1"/>
    <row r="10752" ht="16.5" customHeight="1"/>
    <row r="10805" ht="33" customHeight="1"/>
    <row r="10806" ht="18" customHeight="1"/>
    <row r="10807" ht="16.5" customHeight="1"/>
    <row r="10860" ht="33" customHeight="1"/>
    <row r="10861" ht="18" customHeight="1"/>
    <row r="10862" ht="16.5" customHeight="1"/>
    <row r="10915" ht="33" customHeight="1"/>
    <row r="10916" ht="18" customHeight="1"/>
    <row r="10917" ht="16.5" customHeight="1"/>
    <row r="10970" ht="33" customHeight="1"/>
    <row r="10971" ht="18" customHeight="1"/>
    <row r="10972" ht="16.5" customHeight="1"/>
    <row r="11025" ht="33" customHeight="1"/>
    <row r="11026" ht="18" customHeight="1"/>
    <row r="11027" ht="16.5" customHeight="1"/>
    <row r="11080" ht="33" customHeight="1"/>
    <row r="11081" ht="18" customHeight="1"/>
    <row r="11082" ht="16.5" customHeight="1"/>
    <row r="11135" ht="33" customHeight="1"/>
    <row r="11136" ht="18" customHeight="1"/>
    <row r="11137" ht="16.5" customHeight="1"/>
    <row r="11190" ht="33" customHeight="1"/>
    <row r="11191" ht="18" customHeight="1"/>
    <row r="11192" ht="16.5" customHeight="1"/>
    <row r="11245" ht="33" customHeight="1"/>
    <row r="11246" ht="18" customHeight="1"/>
    <row r="11247" ht="16.5" customHeight="1"/>
    <row r="11300" ht="33" customHeight="1"/>
    <row r="11301" ht="18" customHeight="1"/>
    <row r="11302" ht="16.5" customHeight="1"/>
    <row r="11355" ht="33" customHeight="1"/>
    <row r="11356" ht="18" customHeight="1"/>
    <row r="11357" ht="16.5" customHeight="1"/>
    <row r="11410" ht="33" customHeight="1"/>
    <row r="11411" ht="18" customHeight="1"/>
    <row r="11412" ht="16.5" customHeight="1"/>
    <row r="11465" ht="33" customHeight="1"/>
    <row r="11466" ht="18" customHeight="1"/>
    <row r="11467" ht="16.5" customHeight="1"/>
    <row r="11520" ht="33" customHeight="1"/>
    <row r="11521" ht="18" customHeight="1"/>
    <row r="11522" ht="16.5" customHeight="1"/>
    <row r="11575" ht="33" customHeight="1"/>
    <row r="11576" ht="18" customHeight="1"/>
    <row r="11577" ht="16.5" customHeight="1"/>
    <row r="11630" ht="33" customHeight="1"/>
    <row r="11631" ht="18" customHeight="1"/>
    <row r="11632" ht="16.5" customHeight="1"/>
    <row r="11685" ht="33" customHeight="1"/>
    <row r="11686" ht="18" customHeight="1"/>
    <row r="11687" ht="16.5" customHeight="1"/>
    <row r="11740" ht="33" customHeight="1"/>
    <row r="11741" ht="18" customHeight="1"/>
    <row r="11742" ht="16.5" customHeight="1"/>
    <row r="11795" ht="33" customHeight="1"/>
    <row r="11796" ht="18" customHeight="1"/>
    <row r="11797" ht="16.5" customHeight="1"/>
    <row r="11850" ht="33" customHeight="1"/>
    <row r="11851" ht="18" customHeight="1"/>
    <row r="11852" ht="16.5" customHeight="1"/>
    <row r="11905" ht="33" customHeight="1"/>
    <row r="11906" ht="18" customHeight="1"/>
    <row r="11907" ht="16.5" customHeight="1"/>
    <row r="11960" ht="33" customHeight="1"/>
    <row r="11961" ht="18" customHeight="1"/>
    <row r="11962" ht="16.5" customHeight="1"/>
    <row r="12015" ht="33" customHeight="1"/>
    <row r="12016" ht="18" customHeight="1"/>
    <row r="12017" ht="16.5" customHeight="1"/>
    <row r="12070" ht="33" customHeight="1"/>
    <row r="12071" ht="18" customHeight="1"/>
    <row r="12072" ht="16.5" customHeight="1"/>
    <row r="12125" ht="33" customHeight="1"/>
    <row r="12126" ht="18" customHeight="1"/>
    <row r="12127" ht="16.5" customHeight="1"/>
    <row r="12180" ht="33" customHeight="1"/>
    <row r="12181" ht="18" customHeight="1"/>
    <row r="12182" ht="16.5" customHeight="1"/>
    <row r="12235" ht="33" customHeight="1"/>
    <row r="12236" ht="18" customHeight="1"/>
    <row r="12237" ht="16.5" customHeight="1"/>
    <row r="12290" ht="33" customHeight="1"/>
    <row r="12291" ht="18" customHeight="1"/>
    <row r="12292" ht="16.5" customHeight="1"/>
    <row r="12345" ht="33" customHeight="1"/>
    <row r="12346" ht="18" customHeight="1"/>
    <row r="12347" ht="16.5" customHeight="1"/>
    <row r="12400" ht="33" customHeight="1"/>
    <row r="12401" ht="18" customHeight="1"/>
    <row r="12402" ht="16.5" customHeight="1"/>
    <row r="12455" ht="33" customHeight="1"/>
    <row r="12456" ht="18" customHeight="1"/>
    <row r="12457" ht="16.5" customHeight="1"/>
    <row r="12510" ht="33" customHeight="1"/>
    <row r="12511" ht="18" customHeight="1"/>
    <row r="12512" ht="16.5" customHeight="1"/>
    <row r="12565" ht="33" customHeight="1"/>
    <row r="12566" ht="18" customHeight="1"/>
    <row r="12567" ht="16.5" customHeight="1"/>
    <row r="12620" ht="33" customHeight="1"/>
    <row r="12621" ht="18" customHeight="1"/>
    <row r="12622" ht="16.5" customHeight="1"/>
    <row r="12675" ht="33" customHeight="1"/>
    <row r="12676" ht="18" customHeight="1"/>
    <row r="12677" ht="16.5" customHeight="1"/>
    <row r="12730" ht="33" customHeight="1"/>
    <row r="12731" ht="18" customHeight="1"/>
    <row r="12732" ht="16.5" customHeight="1"/>
    <row r="12785" ht="33" customHeight="1"/>
    <row r="12786" ht="18" customHeight="1"/>
    <row r="12787" ht="16.5" customHeight="1"/>
    <row r="12840" ht="33" customHeight="1"/>
    <row r="12841" ht="18" customHeight="1"/>
    <row r="12842" ht="16.5" customHeight="1"/>
    <row r="12895" ht="33" customHeight="1"/>
    <row r="12896" ht="18" customHeight="1"/>
    <row r="12897" ht="16.5" customHeight="1"/>
    <row r="12950" ht="33" customHeight="1"/>
    <row r="12951" ht="18" customHeight="1"/>
    <row r="12952" ht="16.5" customHeight="1"/>
    <row r="13005" ht="33" customHeight="1"/>
    <row r="13006" ht="18" customHeight="1"/>
    <row r="13007" ht="16.5" customHeight="1"/>
    <row r="13060" ht="33" customHeight="1"/>
    <row r="13061" ht="18" customHeight="1"/>
    <row r="13062" ht="16.5" customHeight="1"/>
    <row r="13115" ht="33" customHeight="1"/>
    <row r="13116" ht="18" customHeight="1"/>
    <row r="13117" ht="16.5" customHeight="1"/>
    <row r="13170" ht="33" customHeight="1"/>
    <row r="13171" ht="18" customHeight="1"/>
    <row r="13172" ht="16.5" customHeight="1"/>
    <row r="13225" ht="33" customHeight="1"/>
    <row r="13226" ht="18" customHeight="1"/>
    <row r="13227" ht="16.5" customHeight="1"/>
    <row r="13280" ht="33" customHeight="1"/>
    <row r="13281" ht="18" customHeight="1"/>
    <row r="13282" ht="16.5" customHeight="1"/>
    <row r="13335" ht="33" customHeight="1"/>
    <row r="13336" ht="18" customHeight="1"/>
    <row r="13337" ht="16.5" customHeight="1"/>
    <row r="13390" ht="33" customHeight="1"/>
    <row r="13391" ht="18" customHeight="1"/>
    <row r="13392" ht="16.5" customHeight="1"/>
    <row r="13445" ht="33" customHeight="1"/>
    <row r="13446" ht="18" customHeight="1"/>
    <row r="13447" ht="16.5" customHeight="1"/>
    <row r="13500" ht="33" customHeight="1"/>
    <row r="13501" ht="18" customHeight="1"/>
    <row r="13502" ht="16.5" customHeight="1"/>
    <row r="13555" ht="33" customHeight="1"/>
    <row r="13556" ht="18" customHeight="1"/>
    <row r="13557" ht="16.5" customHeight="1"/>
    <row r="13610" ht="33" customHeight="1"/>
    <row r="13611" ht="18" customHeight="1"/>
    <row r="13612" ht="16.5" customHeight="1"/>
    <row r="13665" ht="33" customHeight="1"/>
    <row r="13666" ht="18" customHeight="1"/>
    <row r="13667" ht="16.5" customHeight="1"/>
    <row r="13720" ht="33" customHeight="1"/>
    <row r="13721" ht="18" customHeight="1"/>
    <row r="13722" ht="16.5" customHeight="1"/>
    <row r="13775" ht="33" customHeight="1"/>
    <row r="13776" ht="18" customHeight="1"/>
    <row r="13777" ht="16.5" customHeight="1"/>
    <row r="13830" ht="33" customHeight="1"/>
    <row r="13831" ht="18" customHeight="1"/>
    <row r="13832" ht="16.5" customHeight="1"/>
    <row r="13885" ht="33" customHeight="1"/>
    <row r="13886" ht="18" customHeight="1"/>
    <row r="13887" ht="16.5" customHeight="1"/>
    <row r="13940" ht="33" customHeight="1"/>
    <row r="13941" ht="18" customHeight="1"/>
    <row r="13942" ht="16.5" customHeight="1"/>
    <row r="13995" ht="33" customHeight="1"/>
    <row r="13996" ht="18" customHeight="1"/>
    <row r="13997" ht="16.5" customHeight="1"/>
    <row r="14050" ht="33" customHeight="1"/>
    <row r="14051" ht="18" customHeight="1"/>
    <row r="14052" ht="16.5" customHeight="1"/>
    <row r="14105" ht="33" customHeight="1"/>
    <row r="14106" ht="18" customHeight="1"/>
    <row r="14107" ht="16.5" customHeight="1"/>
    <row r="14160" ht="33" customHeight="1"/>
    <row r="14161" ht="18" customHeight="1"/>
    <row r="14162" ht="16.5" customHeight="1"/>
    <row r="14215" ht="33" customHeight="1"/>
    <row r="14216" ht="18" customHeight="1"/>
    <row r="14217" ht="16.5" customHeight="1"/>
    <row r="14270" ht="33" customHeight="1"/>
    <row r="14271" ht="18" customHeight="1"/>
    <row r="14272" ht="16.5" customHeight="1"/>
    <row r="14325" ht="33" customHeight="1"/>
    <row r="14326" ht="18" customHeight="1"/>
    <row r="14327" ht="16.5" customHeight="1"/>
    <row r="14380" ht="33" customHeight="1"/>
    <row r="14381" ht="18" customHeight="1"/>
    <row r="14382" ht="16.5" customHeight="1"/>
    <row r="14435" ht="33" customHeight="1"/>
    <row r="14436" ht="18" customHeight="1"/>
    <row r="14437" ht="16.5" customHeight="1"/>
    <row r="14490" ht="33" customHeight="1"/>
    <row r="14491" ht="18" customHeight="1"/>
    <row r="14492" ht="16.5" customHeight="1"/>
    <row r="14545" ht="33" customHeight="1"/>
    <row r="14546" ht="18" customHeight="1"/>
    <row r="14547" ht="16.5" customHeight="1"/>
    <row r="14600" ht="33" customHeight="1"/>
    <row r="14601" ht="18" customHeight="1"/>
    <row r="14602" ht="16.5" customHeight="1"/>
    <row r="14655" ht="33" customHeight="1"/>
    <row r="14656" ht="18" customHeight="1"/>
    <row r="14657" ht="16.5" customHeight="1"/>
    <row r="14710" ht="33" customHeight="1"/>
    <row r="14711" ht="18" customHeight="1"/>
    <row r="14712" ht="16.5" customHeight="1"/>
    <row r="14765" ht="33" customHeight="1"/>
    <row r="14766" ht="18" customHeight="1"/>
    <row r="14767" ht="16.5" customHeight="1"/>
    <row r="14820" ht="33" customHeight="1"/>
    <row r="14821" ht="18" customHeight="1"/>
    <row r="14822" ht="16.5" customHeight="1"/>
    <row r="14875" ht="33" customHeight="1"/>
    <row r="14876" ht="18" customHeight="1"/>
    <row r="14877" ht="16.5" customHeight="1"/>
    <row r="14930" ht="33" customHeight="1"/>
    <row r="14931" ht="18" customHeight="1"/>
    <row r="14932" ht="16.5" customHeight="1"/>
    <row r="14985" ht="33" customHeight="1"/>
    <row r="14986" ht="18" customHeight="1"/>
    <row r="14987" ht="16.5" customHeight="1"/>
    <row r="15040" ht="33" customHeight="1"/>
    <row r="15041" ht="18" customHeight="1"/>
    <row r="15042" ht="16.5" customHeight="1"/>
    <row r="15095" ht="33" customHeight="1"/>
    <row r="15096" ht="18" customHeight="1"/>
    <row r="15097" ht="16.5" customHeight="1"/>
    <row r="15150" ht="33" customHeight="1"/>
    <row r="15151" ht="18" customHeight="1"/>
    <row r="15152" ht="16.5" customHeight="1"/>
    <row r="15205" ht="33" customHeight="1"/>
    <row r="15206" ht="18" customHeight="1"/>
    <row r="15207" ht="16.5" customHeight="1"/>
    <row r="15260" ht="33" customHeight="1"/>
    <row r="15261" ht="18" customHeight="1"/>
    <row r="15262" ht="16.5" customHeight="1"/>
    <row r="15315" ht="33" customHeight="1"/>
    <row r="15316" ht="18" customHeight="1"/>
    <row r="15317" ht="16.5" customHeight="1"/>
    <row r="15370" ht="33" customHeight="1"/>
    <row r="15371" ht="18" customHeight="1"/>
    <row r="15372" ht="16.5" customHeight="1"/>
    <row r="15425" ht="33" customHeight="1"/>
    <row r="15426" ht="18" customHeight="1"/>
    <row r="15427" ht="16.5" customHeight="1"/>
    <row r="15480" ht="33" customHeight="1"/>
    <row r="15481" ht="18" customHeight="1"/>
    <row r="15482" ht="16.5" customHeight="1"/>
    <row r="15535" ht="33" customHeight="1"/>
    <row r="15536" ht="18" customHeight="1"/>
    <row r="15537" ht="16.5" customHeight="1"/>
    <row r="15590" ht="33" customHeight="1"/>
    <row r="15591" ht="18" customHeight="1"/>
    <row r="15592" ht="16.5" customHeight="1"/>
    <row r="15645" ht="33" customHeight="1"/>
    <row r="15646" ht="18" customHeight="1"/>
    <row r="15647" ht="16.5" customHeight="1"/>
    <row r="15700" ht="33" customHeight="1"/>
    <row r="15701" ht="18" customHeight="1"/>
    <row r="15702" ht="16.5" customHeight="1"/>
    <row r="15755" ht="33" customHeight="1"/>
    <row r="15756" ht="18" customHeight="1"/>
    <row r="15757" ht="16.5" customHeight="1"/>
    <row r="15810" ht="33" customHeight="1"/>
    <row r="15811" ht="18" customHeight="1"/>
    <row r="15812" ht="16.5" customHeight="1"/>
    <row r="15865" ht="33" customHeight="1"/>
    <row r="15866" ht="18" customHeight="1"/>
    <row r="15867" ht="16.5" customHeight="1"/>
    <row r="15920" ht="33" customHeight="1"/>
    <row r="15921" ht="18" customHeight="1"/>
    <row r="15922" ht="16.5" customHeight="1"/>
    <row r="15975" ht="33" customHeight="1"/>
    <row r="15976" ht="18" customHeight="1"/>
    <row r="15977" ht="16.5" customHeight="1"/>
    <row r="16030" ht="33" customHeight="1"/>
    <row r="16031" ht="18" customHeight="1"/>
    <row r="16032" ht="16.5" customHeight="1"/>
    <row r="16085" ht="33" customHeight="1"/>
    <row r="16086" ht="18" customHeight="1"/>
    <row r="16087" ht="16.5" customHeight="1"/>
    <row r="16140" ht="33" customHeight="1"/>
    <row r="16141" ht="18" customHeight="1"/>
    <row r="16142" ht="16.5" customHeight="1"/>
    <row r="16195" ht="33" customHeight="1"/>
    <row r="16196" ht="18" customHeight="1"/>
    <row r="16197" ht="16.5" customHeight="1"/>
    <row r="16250" ht="33" customHeight="1"/>
    <row r="16251" ht="18" customHeight="1"/>
    <row r="16252" ht="16.5" customHeight="1"/>
    <row r="16305" ht="33" customHeight="1"/>
    <row r="16306" ht="18" customHeight="1"/>
    <row r="16307" ht="16.5" customHeight="1"/>
    <row r="16360" ht="33" customHeight="1"/>
    <row r="16361" ht="18" customHeight="1"/>
    <row r="16362" ht="16.5" customHeight="1"/>
    <row r="16415" ht="33" customHeight="1"/>
    <row r="16416" ht="18" customHeight="1"/>
    <row r="16417" ht="16.5" customHeight="1"/>
    <row r="16470" ht="33" customHeight="1"/>
    <row r="16471" ht="18" customHeight="1"/>
    <row r="16472" ht="16.5" customHeight="1"/>
    <row r="16525" ht="33" customHeight="1"/>
    <row r="16526" ht="18" customHeight="1"/>
    <row r="16527" ht="16.5" customHeight="1"/>
    <row r="16580" ht="33" customHeight="1"/>
    <row r="16581" ht="18" customHeight="1"/>
    <row r="16582" ht="16.5" customHeight="1"/>
    <row r="16635" ht="33" customHeight="1"/>
    <row r="16636" ht="18" customHeight="1"/>
    <row r="16637" ht="16.5" customHeight="1"/>
    <row r="16690" ht="33" customHeight="1"/>
    <row r="16691" ht="18" customHeight="1"/>
    <row r="16692" ht="16.5" customHeight="1"/>
    <row r="16745" ht="33" customHeight="1"/>
    <row r="16746" ht="18" customHeight="1"/>
    <row r="16747" ht="16.5" customHeight="1"/>
    <row r="16800" ht="33" customHeight="1"/>
    <row r="16801" ht="18" customHeight="1"/>
    <row r="16802" ht="16.5" customHeight="1"/>
    <row r="16855" ht="33" customHeight="1"/>
    <row r="16856" ht="18" customHeight="1"/>
    <row r="16857" ht="16.5" customHeight="1"/>
    <row r="16910" ht="33" customHeight="1"/>
    <row r="16911" ht="18" customHeight="1"/>
    <row r="16912" ht="16.5" customHeight="1"/>
    <row r="16965" ht="33" customHeight="1"/>
    <row r="16966" ht="18" customHeight="1"/>
    <row r="16967" ht="16.5" customHeight="1"/>
    <row r="17020" ht="33" customHeight="1"/>
    <row r="17021" ht="18" customHeight="1"/>
    <row r="17022" ht="16.5" customHeight="1"/>
    <row r="17075" ht="33" customHeight="1"/>
    <row r="17076" ht="18" customHeight="1"/>
    <row r="17077" ht="16.5" customHeight="1"/>
    <row r="17130" ht="33" customHeight="1"/>
    <row r="17131" ht="18" customHeight="1"/>
    <row r="17132" ht="16.5" customHeight="1"/>
    <row r="17185" ht="33" customHeight="1"/>
    <row r="17186" ht="18" customHeight="1"/>
    <row r="17187" ht="16.5" customHeight="1"/>
    <row r="17240" ht="33" customHeight="1"/>
    <row r="17241" ht="18" customHeight="1"/>
    <row r="17242" ht="16.5" customHeight="1"/>
    <row r="17295" ht="33" customHeight="1"/>
    <row r="17296" ht="18" customHeight="1"/>
    <row r="17297" ht="16.5" customHeight="1"/>
    <row r="17350" ht="33" customHeight="1"/>
    <row r="17351" ht="18" customHeight="1"/>
    <row r="17352" ht="16.5" customHeight="1"/>
    <row r="17405" ht="33" customHeight="1"/>
    <row r="17406" ht="18" customHeight="1"/>
    <row r="17407" ht="16.5" customHeight="1"/>
    <row r="17460" ht="33" customHeight="1"/>
    <row r="17461" ht="18" customHeight="1"/>
    <row r="17462" ht="16.5" customHeight="1"/>
    <row r="17515" ht="33" customHeight="1"/>
    <row r="17516" ht="18" customHeight="1"/>
    <row r="17517" ht="16.5" customHeight="1"/>
    <row r="17570" ht="33" customHeight="1"/>
    <row r="17571" ht="18" customHeight="1"/>
    <row r="17572" ht="16.5" customHeight="1"/>
    <row r="17625" ht="33" customHeight="1"/>
    <row r="17626" ht="18" customHeight="1"/>
    <row r="17627" ht="16.5" customHeight="1"/>
    <row r="17680" ht="33" customHeight="1"/>
    <row r="17681" ht="18" customHeight="1"/>
    <row r="17682" ht="16.5" customHeight="1"/>
    <row r="17735" ht="33" customHeight="1"/>
    <row r="17736" ht="18" customHeight="1"/>
    <row r="17737" ht="16.5" customHeight="1"/>
    <row r="17790" ht="33" customHeight="1"/>
    <row r="17791" ht="18" customHeight="1"/>
    <row r="17792" ht="16.5" customHeight="1"/>
    <row r="17845" ht="33" customHeight="1"/>
    <row r="17846" ht="18" customHeight="1"/>
    <row r="17847" ht="16.5" customHeight="1"/>
    <row r="17900" ht="33" customHeight="1"/>
    <row r="17901" ht="18" customHeight="1"/>
    <row r="17902" ht="16.5" customHeight="1"/>
    <row r="17955" ht="33" customHeight="1"/>
    <row r="17956" ht="18" customHeight="1"/>
    <row r="17957" ht="16.5" customHeight="1"/>
    <row r="18010" ht="33" customHeight="1"/>
    <row r="18011" ht="18" customHeight="1"/>
    <row r="18012" ht="16.5" customHeight="1"/>
    <row r="18065" ht="33" customHeight="1"/>
    <row r="18066" ht="18" customHeight="1"/>
    <row r="18067" ht="16.5" customHeight="1"/>
    <row r="18120" ht="33" customHeight="1"/>
    <row r="18121" ht="18" customHeight="1"/>
    <row r="18122" ht="16.5" customHeight="1"/>
    <row r="18175" ht="33" customHeight="1"/>
    <row r="18176" ht="18" customHeight="1"/>
    <row r="18177" ht="16.5" customHeight="1"/>
    <row r="18230" ht="33" customHeight="1"/>
    <row r="18231" ht="18" customHeight="1"/>
    <row r="18232" ht="16.5" customHeight="1"/>
    <row r="18285" ht="33" customHeight="1"/>
    <row r="18286" ht="18" customHeight="1"/>
    <row r="18287" ht="16.5" customHeight="1"/>
    <row r="18340" ht="33" customHeight="1"/>
    <row r="18341" ht="18" customHeight="1"/>
    <row r="18342" ht="16.5" customHeight="1"/>
    <row r="18395" ht="33" customHeight="1"/>
    <row r="18396" ht="18" customHeight="1"/>
    <row r="18397" ht="16.5" customHeight="1"/>
    <row r="18450" ht="33" customHeight="1"/>
    <row r="18451" ht="18" customHeight="1"/>
    <row r="18452" ht="16.5" customHeight="1"/>
    <row r="18505" ht="33" customHeight="1"/>
    <row r="18506" ht="18" customHeight="1"/>
    <row r="18507" ht="16.5" customHeight="1"/>
    <row r="18560" ht="33" customHeight="1"/>
    <row r="18561" ht="18" customHeight="1"/>
    <row r="18562" ht="16.5" customHeight="1"/>
    <row r="18615" ht="33" customHeight="1"/>
    <row r="18616" ht="18" customHeight="1"/>
    <row r="18617" ht="16.5" customHeight="1"/>
    <row r="18670" ht="33" customHeight="1"/>
    <row r="18671" ht="18" customHeight="1"/>
    <row r="18672" ht="16.5" customHeight="1"/>
    <row r="18725" ht="33" customHeight="1"/>
    <row r="18726" ht="18" customHeight="1"/>
    <row r="18727" ht="16.5" customHeight="1"/>
    <row r="18780" ht="33" customHeight="1"/>
    <row r="18781" ht="18" customHeight="1"/>
    <row r="18782" ht="16.5" customHeight="1"/>
    <row r="18835" ht="33" customHeight="1"/>
    <row r="18836" ht="18" customHeight="1"/>
    <row r="18837" ht="16.5" customHeight="1"/>
    <row r="18890" ht="33" customHeight="1"/>
    <row r="18891" ht="18" customHeight="1"/>
    <row r="18892" ht="16.5" customHeight="1"/>
    <row r="18945" ht="33" customHeight="1"/>
    <row r="18946" ht="18" customHeight="1"/>
    <row r="18947" ht="16.5" customHeight="1"/>
    <row r="19000" ht="33" customHeight="1"/>
    <row r="19001" ht="18" customHeight="1"/>
    <row r="19002" ht="16.5" customHeight="1"/>
    <row r="19055" ht="33" customHeight="1"/>
    <row r="19056" ht="18" customHeight="1"/>
    <row r="19057" ht="16.5" customHeight="1"/>
    <row r="19110" ht="33" customHeight="1"/>
    <row r="19111" ht="18" customHeight="1"/>
    <row r="19112" ht="16.5" customHeight="1"/>
    <row r="19165" ht="33" customHeight="1"/>
    <row r="19166" ht="18" customHeight="1"/>
    <row r="19167" ht="16.5" customHeight="1"/>
    <row r="19220" ht="33" customHeight="1"/>
    <row r="19221" ht="18" customHeight="1"/>
    <row r="19222" ht="16.5" customHeight="1"/>
    <row r="19275" ht="33" customHeight="1"/>
    <row r="19276" ht="18" customHeight="1"/>
    <row r="19277" ht="16.5" customHeight="1"/>
    <row r="19330" ht="33" customHeight="1"/>
    <row r="19331" ht="18" customHeight="1"/>
    <row r="19332" ht="16.5" customHeight="1"/>
    <row r="19385" ht="33" customHeight="1"/>
    <row r="19386" ht="18" customHeight="1"/>
    <row r="19387" ht="16.5" customHeight="1"/>
    <row r="19440" ht="33" customHeight="1"/>
    <row r="19441" ht="18" customHeight="1"/>
    <row r="19442" ht="16.5" customHeight="1"/>
    <row r="19495" ht="33" customHeight="1"/>
    <row r="19496" ht="18" customHeight="1"/>
    <row r="19497" ht="16.5" customHeight="1"/>
    <row r="19550" ht="33" customHeight="1"/>
    <row r="19551" ht="18" customHeight="1"/>
    <row r="19552" ht="16.5" customHeight="1"/>
    <row r="19605" ht="33" customHeight="1"/>
    <row r="19606" ht="18" customHeight="1"/>
    <row r="19607" ht="16.5" customHeight="1"/>
    <row r="19660" ht="33" customHeight="1"/>
    <row r="19661" ht="18" customHeight="1"/>
    <row r="19662" ht="16.5" customHeight="1"/>
    <row r="19715" ht="33" customHeight="1"/>
    <row r="19716" ht="18" customHeight="1"/>
    <row r="19717" ht="16.5" customHeight="1"/>
    <row r="19770" ht="33" customHeight="1"/>
    <row r="19771" ht="18" customHeight="1"/>
    <row r="19772" ht="16.5" customHeight="1"/>
    <row r="19825" ht="33" customHeight="1"/>
    <row r="19826" ht="18" customHeight="1"/>
    <row r="19827" ht="16.5" customHeight="1"/>
    <row r="19880" ht="33" customHeight="1"/>
    <row r="19881" ht="18" customHeight="1"/>
    <row r="19882" ht="16.5" customHeight="1"/>
    <row r="19935" ht="33" customHeight="1"/>
    <row r="19936" ht="18" customHeight="1"/>
    <row r="19937" ht="16.5" customHeight="1"/>
    <row r="19990" ht="33" customHeight="1"/>
    <row r="19991" ht="18" customHeight="1"/>
    <row r="19992" ht="16.5" customHeight="1"/>
    <row r="20045" ht="33" customHeight="1"/>
    <row r="20046" ht="18" customHeight="1"/>
    <row r="20047" ht="16.5" customHeight="1"/>
    <row r="20100" ht="33" customHeight="1"/>
    <row r="20101" ht="18" customHeight="1"/>
    <row r="20102" ht="16.5" customHeight="1"/>
    <row r="20155" ht="33" customHeight="1"/>
    <row r="20156" ht="18" customHeight="1"/>
    <row r="20157" ht="16.5" customHeight="1"/>
    <row r="20210" ht="33" customHeight="1"/>
    <row r="20211" ht="18" customHeight="1"/>
    <row r="20212" ht="16.5" customHeight="1"/>
    <row r="20265" ht="33" customHeight="1"/>
    <row r="20266" ht="18" customHeight="1"/>
    <row r="20267" ht="16.5" customHeight="1"/>
    <row r="20320" ht="33" customHeight="1"/>
    <row r="20321" ht="18" customHeight="1"/>
    <row r="20322" ht="16.5" customHeight="1"/>
    <row r="20375" ht="33" customHeight="1"/>
    <row r="20376" ht="18" customHeight="1"/>
    <row r="20377" ht="16.5" customHeight="1"/>
    <row r="20430" ht="33" customHeight="1"/>
    <row r="20431" ht="18" customHeight="1"/>
    <row r="20432" ht="16.5" customHeight="1"/>
    <row r="20485" ht="33" customHeight="1"/>
    <row r="20486" ht="18" customHeight="1"/>
    <row r="20487" ht="16.5" customHeight="1"/>
    <row r="20540" ht="33" customHeight="1"/>
    <row r="20541" ht="18" customHeight="1"/>
    <row r="20542" ht="16.5" customHeight="1"/>
    <row r="20595" ht="33" customHeight="1"/>
    <row r="20596" ht="18" customHeight="1"/>
    <row r="20597" ht="16.5" customHeight="1"/>
    <row r="20650" ht="33" customHeight="1"/>
    <row r="20651" ht="18" customHeight="1"/>
    <row r="20652" ht="16.5" customHeight="1"/>
    <row r="20705" ht="33" customHeight="1"/>
    <row r="20706" ht="18" customHeight="1"/>
    <row r="20707" ht="16.5" customHeight="1"/>
    <row r="20760" ht="33" customHeight="1"/>
    <row r="20761" ht="18" customHeight="1"/>
    <row r="20762" ht="16.5" customHeight="1"/>
    <row r="20815" ht="33" customHeight="1"/>
    <row r="20816" ht="18" customHeight="1"/>
    <row r="20817" ht="16.5" customHeight="1"/>
    <row r="20870" ht="33" customHeight="1"/>
    <row r="20871" ht="18" customHeight="1"/>
    <row r="20872" ht="16.5" customHeight="1"/>
    <row r="20925" ht="33" customHeight="1"/>
    <row r="20926" ht="18" customHeight="1"/>
    <row r="20927" ht="16.5" customHeight="1"/>
    <row r="20980" ht="33" customHeight="1"/>
    <row r="20981" ht="18" customHeight="1"/>
    <row r="20982" ht="16.5" customHeight="1"/>
    <row r="21035" ht="33" customHeight="1"/>
    <row r="21036" ht="18" customHeight="1"/>
    <row r="21037" ht="16.5" customHeight="1"/>
    <row r="21090" ht="33" customHeight="1"/>
    <row r="21091" ht="18" customHeight="1"/>
    <row r="21092" ht="16.5" customHeight="1"/>
    <row r="21145" ht="33" customHeight="1"/>
    <row r="21146" ht="18" customHeight="1"/>
    <row r="21147" ht="16.5" customHeight="1"/>
    <row r="21200" ht="33" customHeight="1"/>
    <row r="21201" ht="18" customHeight="1"/>
    <row r="21202" ht="16.5" customHeight="1"/>
    <row r="21255" ht="33" customHeight="1"/>
    <row r="21256" ht="18" customHeight="1"/>
    <row r="21257" ht="16.5" customHeight="1"/>
    <row r="21310" ht="33" customHeight="1"/>
    <row r="21311" ht="18" customHeight="1"/>
    <row r="21312" ht="16.5" customHeight="1"/>
    <row r="21365" ht="33" customHeight="1"/>
    <row r="21366" ht="18" customHeight="1"/>
    <row r="21367" ht="16.5" customHeight="1"/>
    <row r="21420" ht="33" customHeight="1"/>
    <row r="21421" ht="18" customHeight="1"/>
    <row r="21422" ht="16.5" customHeight="1"/>
    <row r="21475" ht="33" customHeight="1"/>
    <row r="21476" ht="18" customHeight="1"/>
    <row r="21477" ht="16.5" customHeight="1"/>
    <row r="21530" ht="33" customHeight="1"/>
    <row r="21531" ht="18" customHeight="1"/>
    <row r="21532" ht="16.5" customHeight="1"/>
    <row r="21585" ht="33" customHeight="1"/>
    <row r="21586" ht="18" customHeight="1"/>
    <row r="21587" ht="16.5" customHeight="1"/>
    <row r="21640" ht="33" customHeight="1"/>
    <row r="21641" ht="18" customHeight="1"/>
    <row r="21642" ht="16.5" customHeight="1"/>
    <row r="21695" ht="33" customHeight="1"/>
    <row r="21696" ht="18" customHeight="1"/>
    <row r="21697" ht="16.5" customHeight="1"/>
    <row r="21750" ht="33" customHeight="1"/>
    <row r="21751" ht="18" customHeight="1"/>
    <row r="21752" ht="16.5" customHeight="1"/>
    <row r="21805" ht="33" customHeight="1"/>
    <row r="21806" ht="18" customHeight="1"/>
    <row r="21807" ht="16.5" customHeight="1"/>
    <row r="21860" ht="33" customHeight="1"/>
    <row r="21861" ht="18" customHeight="1"/>
    <row r="21862" ht="16.5" customHeight="1"/>
    <row r="21915" ht="33" customHeight="1"/>
    <row r="21916" ht="18" customHeight="1"/>
    <row r="21917" ht="16.5" customHeight="1"/>
    <row r="21970" ht="33" customHeight="1"/>
    <row r="21971" ht="18" customHeight="1"/>
    <row r="21972" ht="16.5" customHeight="1"/>
    <row r="22025" ht="33" customHeight="1"/>
    <row r="22026" ht="18" customHeight="1"/>
    <row r="22027" ht="16.5" customHeight="1"/>
    <row r="22080" ht="33" customHeight="1"/>
    <row r="22081" ht="18" customHeight="1"/>
    <row r="22082" ht="16.5" customHeight="1"/>
    <row r="22135" ht="33" customHeight="1"/>
    <row r="22136" ht="18" customHeight="1"/>
    <row r="22137" ht="16.5" customHeight="1"/>
    <row r="22190" ht="33" customHeight="1"/>
    <row r="22191" ht="18" customHeight="1"/>
    <row r="22192" ht="16.5" customHeight="1"/>
    <row r="22245" ht="33" customHeight="1"/>
    <row r="22246" ht="18" customHeight="1"/>
    <row r="22247" ht="16.5" customHeight="1"/>
    <row r="22300" ht="33" customHeight="1"/>
    <row r="22301" ht="18" customHeight="1"/>
    <row r="22302" ht="16.5" customHeight="1"/>
    <row r="22355" ht="33" customHeight="1"/>
    <row r="22356" ht="18" customHeight="1"/>
    <row r="22357" ht="16.5" customHeight="1"/>
    <row r="22410" ht="33" customHeight="1"/>
    <row r="22411" ht="18" customHeight="1"/>
    <row r="22412" ht="16.5" customHeight="1"/>
    <row r="22465" ht="33" customHeight="1"/>
    <row r="22466" ht="18" customHeight="1"/>
    <row r="22467" ht="16.5" customHeight="1"/>
    <row r="22520" ht="33" customHeight="1"/>
    <row r="22521" ht="18" customHeight="1"/>
    <row r="22522" ht="16.5" customHeight="1"/>
    <row r="22575" ht="33" customHeight="1"/>
    <row r="22576" ht="18" customHeight="1"/>
    <row r="22577" ht="16.5" customHeight="1"/>
    <row r="22630" ht="33" customHeight="1"/>
    <row r="22631" ht="18" customHeight="1"/>
    <row r="22632" ht="16.5" customHeight="1"/>
    <row r="22685" ht="33" customHeight="1"/>
    <row r="22686" ht="18" customHeight="1"/>
    <row r="22687" ht="16.5" customHeight="1"/>
    <row r="22740" ht="33" customHeight="1"/>
    <row r="22741" ht="18" customHeight="1"/>
    <row r="22742" ht="16.5" customHeight="1"/>
    <row r="22795" ht="33" customHeight="1"/>
    <row r="22796" ht="18" customHeight="1"/>
    <row r="22797" ht="16.5" customHeight="1"/>
    <row r="22850" ht="33" customHeight="1"/>
    <row r="22851" ht="18" customHeight="1"/>
    <row r="22852" ht="16.5" customHeight="1"/>
    <row r="22905" ht="33" customHeight="1"/>
    <row r="22906" ht="18" customHeight="1"/>
    <row r="22907" ht="16.5" customHeight="1"/>
    <row r="22960" ht="33" customHeight="1"/>
    <row r="22961" ht="18" customHeight="1"/>
    <row r="22962" ht="16.5" customHeight="1"/>
    <row r="23015" ht="33" customHeight="1"/>
    <row r="23016" ht="18" customHeight="1"/>
    <row r="23017" ht="16.5" customHeight="1"/>
    <row r="23070" ht="33" customHeight="1"/>
    <row r="23071" ht="18" customHeight="1"/>
    <row r="23072" ht="16.5" customHeight="1"/>
    <row r="23125" ht="33" customHeight="1"/>
    <row r="23126" ht="18" customHeight="1"/>
    <row r="23127" ht="16.5" customHeight="1"/>
    <row r="23180" ht="33" customHeight="1"/>
    <row r="23181" ht="18" customHeight="1"/>
    <row r="23182" ht="16.5" customHeight="1"/>
    <row r="23235" ht="33" customHeight="1"/>
    <row r="23236" ht="18" customHeight="1"/>
    <row r="23237" ht="16.5" customHeight="1"/>
    <row r="23290" ht="33" customHeight="1"/>
    <row r="23291" ht="18" customHeight="1"/>
    <row r="23292" ht="16.5" customHeight="1"/>
    <row r="23345" ht="33" customHeight="1"/>
    <row r="23346" ht="18" customHeight="1"/>
    <row r="23347" ht="16.5" customHeight="1"/>
    <row r="23400" ht="33" customHeight="1"/>
    <row r="23401" ht="18" customHeight="1"/>
    <row r="23402" ht="16.5" customHeight="1"/>
    <row r="23455" ht="33" customHeight="1"/>
    <row r="23456" ht="18" customHeight="1"/>
    <row r="23457" ht="16.5" customHeight="1"/>
    <row r="23510" ht="33" customHeight="1"/>
    <row r="23511" ht="18" customHeight="1"/>
    <row r="23512" ht="16.5" customHeight="1"/>
    <row r="23565" ht="33" customHeight="1"/>
    <row r="23566" ht="18" customHeight="1"/>
    <row r="23567" ht="16.5" customHeight="1"/>
    <row r="23620" ht="33" customHeight="1"/>
    <row r="23621" ht="18" customHeight="1"/>
    <row r="23622" ht="16.5" customHeight="1"/>
    <row r="23675" ht="33" customHeight="1"/>
    <row r="23676" ht="18" customHeight="1"/>
    <row r="23677" ht="16.5" customHeight="1"/>
    <row r="23730" ht="33" customHeight="1"/>
    <row r="23731" ht="18" customHeight="1"/>
    <row r="23732" ht="16.5" customHeight="1"/>
    <row r="23785" ht="33" customHeight="1"/>
    <row r="23786" ht="18" customHeight="1"/>
    <row r="23787" ht="16.5" customHeight="1"/>
    <row r="23840" ht="33" customHeight="1"/>
    <row r="23841" ht="18" customHeight="1"/>
    <row r="23842" ht="16.5" customHeight="1"/>
    <row r="23895" ht="33" customHeight="1"/>
    <row r="23896" ht="18" customHeight="1"/>
    <row r="23897" ht="16.5" customHeight="1"/>
    <row r="23950" ht="33" customHeight="1"/>
    <row r="23951" ht="18" customHeight="1"/>
    <row r="23952" ht="16.5" customHeight="1"/>
    <row r="24005" ht="33" customHeight="1"/>
    <row r="24006" ht="18" customHeight="1"/>
    <row r="24007" ht="16.5" customHeight="1"/>
    <row r="24060" ht="33" customHeight="1"/>
    <row r="24061" ht="18" customHeight="1"/>
    <row r="24062" ht="16.5" customHeight="1"/>
    <row r="24115" ht="33" customHeight="1"/>
    <row r="24116" ht="18" customHeight="1"/>
    <row r="24117" ht="16.5" customHeight="1"/>
    <row r="24170" ht="33" customHeight="1"/>
    <row r="24171" ht="18" customHeight="1"/>
    <row r="24172" ht="16.5" customHeight="1"/>
    <row r="24225" ht="33" customHeight="1"/>
    <row r="24226" ht="18" customHeight="1"/>
    <row r="24227" ht="16.5" customHeight="1"/>
    <row r="24280" ht="33" customHeight="1"/>
    <row r="24281" ht="18" customHeight="1"/>
    <row r="24282" ht="16.5" customHeight="1"/>
    <row r="24335" ht="33" customHeight="1"/>
    <row r="24336" ht="18" customHeight="1"/>
    <row r="24337" ht="16.5" customHeight="1"/>
    <row r="24390" ht="33" customHeight="1"/>
    <row r="24391" ht="18" customHeight="1"/>
    <row r="24392" ht="16.5" customHeight="1"/>
    <row r="24445" ht="33" customHeight="1"/>
    <row r="24446" ht="18" customHeight="1"/>
    <row r="24447" ht="16.5" customHeight="1"/>
    <row r="24500" ht="33" customHeight="1"/>
    <row r="24501" ht="18" customHeight="1"/>
    <row r="24502" ht="16.5" customHeight="1"/>
    <row r="24555" ht="33" customHeight="1"/>
    <row r="24556" ht="18" customHeight="1"/>
    <row r="24557" ht="16.5" customHeight="1"/>
    <row r="24610" ht="33" customHeight="1"/>
    <row r="24611" ht="18" customHeight="1"/>
    <row r="24612" ht="16.5" customHeight="1"/>
    <row r="24665" ht="33" customHeight="1"/>
    <row r="24666" ht="18" customHeight="1"/>
    <row r="24667" ht="16.5" customHeight="1"/>
    <row r="24720" ht="33" customHeight="1"/>
    <row r="24721" ht="18" customHeight="1"/>
    <row r="24722" ht="16.5" customHeight="1"/>
    <row r="24775" ht="33" customHeight="1"/>
    <row r="24776" ht="18" customHeight="1"/>
    <row r="24777" ht="16.5" customHeight="1"/>
    <row r="24830" ht="33" customHeight="1"/>
    <row r="24831" ht="18" customHeight="1"/>
    <row r="24832" ht="16.5" customHeight="1"/>
    <row r="24885" ht="33" customHeight="1"/>
    <row r="24886" ht="18" customHeight="1"/>
    <row r="24887" ht="16.5" customHeight="1"/>
    <row r="24940" ht="33" customHeight="1"/>
    <row r="24941" ht="18" customHeight="1"/>
    <row r="24942" ht="16.5" customHeight="1"/>
    <row r="24995" ht="33" customHeight="1"/>
    <row r="24996" ht="18" customHeight="1"/>
    <row r="24997" ht="16.5" customHeight="1"/>
    <row r="25050" ht="33" customHeight="1"/>
    <row r="25051" ht="18" customHeight="1"/>
    <row r="25052" ht="16.5" customHeight="1"/>
    <row r="25105" ht="33" customHeight="1"/>
    <row r="25106" ht="18" customHeight="1"/>
    <row r="25107" ht="16.5" customHeight="1"/>
    <row r="25160" ht="33" customHeight="1"/>
    <row r="25161" ht="18" customHeight="1"/>
    <row r="25162" ht="16.5" customHeight="1"/>
    <row r="25215" ht="33" customHeight="1"/>
    <row r="25216" ht="18" customHeight="1"/>
    <row r="25217" ht="16.5" customHeight="1"/>
    <row r="25270" ht="33" customHeight="1"/>
    <row r="25271" ht="18" customHeight="1"/>
    <row r="25272" ht="16.5" customHeight="1"/>
    <row r="25325" ht="33" customHeight="1"/>
    <row r="25326" ht="18" customHeight="1"/>
    <row r="25327" ht="16.5" customHeight="1"/>
    <row r="25380" ht="33" customHeight="1"/>
    <row r="25381" ht="18" customHeight="1"/>
    <row r="25382" ht="16.5" customHeight="1"/>
    <row r="25435" ht="33" customHeight="1"/>
    <row r="25436" ht="18" customHeight="1"/>
    <row r="25437" ht="16.5" customHeight="1"/>
    <row r="25490" ht="33" customHeight="1"/>
    <row r="25491" ht="18" customHeight="1"/>
    <row r="25492" ht="16.5" customHeight="1"/>
    <row r="25545" ht="33" customHeight="1"/>
    <row r="25546" ht="18" customHeight="1"/>
    <row r="25547" ht="16.5" customHeight="1"/>
    <row r="25600" ht="33" customHeight="1"/>
    <row r="25601" ht="18" customHeight="1"/>
    <row r="25602" ht="16.5" customHeight="1"/>
    <row r="25655" ht="33" customHeight="1"/>
    <row r="25656" ht="18" customHeight="1"/>
    <row r="25657" ht="16.5" customHeight="1"/>
    <row r="25710" ht="33" customHeight="1"/>
    <row r="25711" ht="18" customHeight="1"/>
    <row r="25712" ht="16.5" customHeight="1"/>
    <row r="25765" ht="33" customHeight="1"/>
    <row r="25766" ht="18" customHeight="1"/>
    <row r="25767" ht="16.5" customHeight="1"/>
    <row r="25820" ht="33" customHeight="1"/>
    <row r="25821" ht="18" customHeight="1"/>
    <row r="25822" ht="16.5" customHeight="1"/>
    <row r="25875" ht="33" customHeight="1"/>
    <row r="25876" ht="18" customHeight="1"/>
    <row r="25877" ht="16.5" customHeight="1"/>
    <row r="25930" ht="33" customHeight="1"/>
    <row r="25931" ht="18" customHeight="1"/>
    <row r="25932" ht="16.5" customHeight="1"/>
    <row r="25985" ht="33" customHeight="1"/>
    <row r="25986" ht="18" customHeight="1"/>
    <row r="25987" ht="16.5" customHeight="1"/>
    <row r="26040" ht="33" customHeight="1"/>
    <row r="26041" ht="18" customHeight="1"/>
    <row r="26042" ht="16.5" customHeight="1"/>
    <row r="26095" ht="33" customHeight="1"/>
    <row r="26096" ht="18" customHeight="1"/>
    <row r="26097" ht="16.5" customHeight="1"/>
    <row r="26150" ht="33" customHeight="1"/>
    <row r="26151" ht="18" customHeight="1"/>
    <row r="26152" ht="16.5" customHeight="1"/>
    <row r="26205" ht="33" customHeight="1"/>
    <row r="26206" ht="18" customHeight="1"/>
    <row r="26207" ht="16.5" customHeight="1"/>
    <row r="26260" ht="33" customHeight="1"/>
    <row r="26261" ht="18" customHeight="1"/>
    <row r="26262" ht="16.5" customHeight="1"/>
    <row r="26315" ht="33" customHeight="1"/>
    <row r="26316" ht="18" customHeight="1"/>
    <row r="26317" ht="16.5" customHeight="1"/>
    <row r="26370" ht="33" customHeight="1"/>
    <row r="26371" ht="18" customHeight="1"/>
    <row r="26372" ht="16.5" customHeight="1"/>
    <row r="26425" ht="33" customHeight="1"/>
    <row r="26426" ht="18" customHeight="1"/>
    <row r="26427" ht="16.5" customHeight="1"/>
    <row r="26480" ht="33" customHeight="1"/>
    <row r="26481" ht="18" customHeight="1"/>
    <row r="26482" ht="16.5" customHeight="1"/>
    <row r="26535" ht="33" customHeight="1"/>
    <row r="26536" ht="18" customHeight="1"/>
    <row r="26537" ht="16.5" customHeight="1"/>
    <row r="26590" ht="33" customHeight="1"/>
    <row r="26591" ht="18" customHeight="1"/>
    <row r="26592" ht="16.5" customHeight="1"/>
    <row r="26645" ht="33" customHeight="1"/>
    <row r="26646" ht="18" customHeight="1"/>
    <row r="26647" ht="16.5" customHeight="1"/>
    <row r="26700" ht="33" customHeight="1"/>
    <row r="26701" ht="18" customHeight="1"/>
    <row r="26702" ht="16.5" customHeight="1"/>
    <row r="26755" ht="33" customHeight="1"/>
    <row r="26756" ht="18" customHeight="1"/>
    <row r="26757" ht="16.5" customHeight="1"/>
    <row r="26810" ht="33" customHeight="1"/>
    <row r="26811" ht="18" customHeight="1"/>
    <row r="26812" ht="16.5" customHeight="1"/>
    <row r="26865" ht="33" customHeight="1"/>
    <row r="26866" ht="18" customHeight="1"/>
    <row r="26867" ht="16.5" customHeight="1"/>
    <row r="26920" ht="33" customHeight="1"/>
    <row r="26921" ht="18" customHeight="1"/>
    <row r="26922" ht="16.5" customHeight="1"/>
    <row r="26975" ht="33" customHeight="1"/>
    <row r="26976" ht="18" customHeight="1"/>
    <row r="26977" ht="16.5" customHeight="1"/>
    <row r="27030" ht="33" customHeight="1"/>
    <row r="27031" ht="18" customHeight="1"/>
    <row r="27032" ht="16.5" customHeight="1"/>
    <row r="27085" ht="33" customHeight="1"/>
    <row r="27086" ht="18" customHeight="1"/>
    <row r="27087" ht="16.5" customHeight="1"/>
    <row r="27140" ht="33" customHeight="1"/>
    <row r="27141" ht="18" customHeight="1"/>
    <row r="27142" ht="16.5" customHeight="1"/>
    <row r="27195" ht="33" customHeight="1"/>
    <row r="27196" ht="18" customHeight="1"/>
    <row r="27197" ht="16.5" customHeight="1"/>
    <row r="27250" ht="33" customHeight="1"/>
    <row r="27251" ht="18" customHeight="1"/>
    <row r="27252" ht="16.5" customHeight="1"/>
    <row r="27305" ht="33" customHeight="1"/>
    <row r="27306" ht="18" customHeight="1"/>
    <row r="27307" ht="16.5" customHeight="1"/>
    <row r="27360" ht="33" customHeight="1"/>
    <row r="27361" ht="18" customHeight="1"/>
    <row r="27362" ht="16.5" customHeight="1"/>
    <row r="27415" ht="33" customHeight="1"/>
    <row r="27416" ht="18" customHeight="1"/>
    <row r="27417" ht="16.5" customHeight="1"/>
    <row r="27470" ht="33" customHeight="1"/>
    <row r="27471" ht="18" customHeight="1"/>
    <row r="27472" ht="16.5" customHeight="1"/>
    <row r="27525" ht="33" customHeight="1"/>
    <row r="27526" ht="18" customHeight="1"/>
    <row r="27527" ht="16.5" customHeight="1"/>
    <row r="27580" ht="33" customHeight="1"/>
    <row r="27581" ht="18" customHeight="1"/>
    <row r="27582" ht="16.5" customHeight="1"/>
    <row r="27635" ht="33" customHeight="1"/>
    <row r="27636" ht="18" customHeight="1"/>
    <row r="27637" ht="16.5" customHeight="1"/>
    <row r="27690" ht="33" customHeight="1"/>
    <row r="27691" ht="18" customHeight="1"/>
    <row r="27692" ht="16.5" customHeight="1"/>
    <row r="27745" ht="33" customHeight="1"/>
    <row r="27746" ht="18" customHeight="1"/>
    <row r="27747" ht="16.5" customHeight="1"/>
    <row r="27800" ht="33" customHeight="1"/>
    <row r="27801" ht="18" customHeight="1"/>
    <row r="27802" ht="16.5" customHeight="1"/>
    <row r="27855" ht="33" customHeight="1"/>
    <row r="27856" ht="18" customHeight="1"/>
    <row r="27857" ht="16.5" customHeight="1"/>
    <row r="27910" ht="33" customHeight="1"/>
    <row r="27911" ht="18" customHeight="1"/>
    <row r="27912" ht="16.5" customHeight="1"/>
    <row r="27965" ht="33" customHeight="1"/>
    <row r="27966" ht="18" customHeight="1"/>
    <row r="27967" ht="16.5" customHeight="1"/>
    <row r="28020" ht="33" customHeight="1"/>
    <row r="28021" ht="18" customHeight="1"/>
    <row r="28022" ht="16.5" customHeight="1"/>
    <row r="28075" ht="33" customHeight="1"/>
    <row r="28076" ht="18" customHeight="1"/>
    <row r="28077" ht="16.5" customHeight="1"/>
    <row r="28130" ht="33" customHeight="1"/>
    <row r="28131" ht="18" customHeight="1"/>
    <row r="28132" ht="16.5" customHeight="1"/>
    <row r="28185" ht="33" customHeight="1"/>
    <row r="28186" ht="18" customHeight="1"/>
    <row r="28187" ht="16.5" customHeight="1"/>
    <row r="28240" ht="33" customHeight="1"/>
    <row r="28241" ht="18" customHeight="1"/>
    <row r="28242" ht="16.5" customHeight="1"/>
    <row r="28295" ht="33" customHeight="1"/>
    <row r="28296" ht="18" customHeight="1"/>
    <row r="28297" ht="16.5" customHeight="1"/>
    <row r="28350" ht="33" customHeight="1"/>
    <row r="28351" ht="18" customHeight="1"/>
    <row r="28352" ht="16.5" customHeight="1"/>
    <row r="28405" ht="33" customHeight="1"/>
    <row r="28406" ht="18" customHeight="1"/>
    <row r="28407" ht="16.5" customHeight="1"/>
    <row r="28460" ht="33" customHeight="1"/>
    <row r="28461" ht="18" customHeight="1"/>
    <row r="28462" ht="16.5" customHeight="1"/>
    <row r="28515" ht="33" customHeight="1"/>
    <row r="28516" ht="18" customHeight="1"/>
    <row r="28517" ht="16.5" customHeight="1"/>
    <row r="28570" ht="33" customHeight="1"/>
    <row r="28571" ht="18" customHeight="1"/>
    <row r="28572" ht="16.5" customHeight="1"/>
    <row r="28625" ht="33" customHeight="1"/>
    <row r="28626" ht="18" customHeight="1"/>
    <row r="28627" ht="16.5" customHeight="1"/>
    <row r="28680" ht="33" customHeight="1"/>
    <row r="28681" ht="18" customHeight="1"/>
    <row r="28682" ht="16.5" customHeight="1"/>
    <row r="28735" ht="33" customHeight="1"/>
    <row r="28736" ht="18" customHeight="1"/>
    <row r="28737" ht="16.5" customHeight="1"/>
    <row r="28790" ht="33" customHeight="1"/>
    <row r="28791" ht="18" customHeight="1"/>
    <row r="28792" ht="16.5" customHeight="1"/>
    <row r="28845" ht="33" customHeight="1"/>
    <row r="28846" ht="18" customHeight="1"/>
    <row r="28847" ht="16.5" customHeight="1"/>
    <row r="28900" ht="33" customHeight="1"/>
    <row r="28901" ht="18" customHeight="1"/>
    <row r="28902" ht="16.5" customHeight="1"/>
    <row r="28955" ht="33" customHeight="1"/>
    <row r="28956" ht="18" customHeight="1"/>
    <row r="28957" ht="16.5" customHeight="1"/>
    <row r="29010" ht="33" customHeight="1"/>
    <row r="29011" ht="18" customHeight="1"/>
    <row r="29012" ht="16.5" customHeight="1"/>
    <row r="29065" ht="33" customHeight="1"/>
    <row r="29066" ht="18" customHeight="1"/>
    <row r="29067" ht="16.5" customHeight="1"/>
    <row r="29120" ht="33" customHeight="1"/>
    <row r="29121" ht="18" customHeight="1"/>
    <row r="29122" ht="16.5" customHeight="1"/>
    <row r="29175" ht="33" customHeight="1"/>
    <row r="29176" ht="18" customHeight="1"/>
    <row r="29177" ht="16.5" customHeight="1"/>
    <row r="29230" ht="33" customHeight="1"/>
    <row r="29231" ht="18" customHeight="1"/>
    <row r="29232" ht="16.5" customHeight="1"/>
    <row r="29285" ht="33" customHeight="1"/>
    <row r="29286" ht="18" customHeight="1"/>
    <row r="29287" ht="16.5" customHeight="1"/>
    <row r="29340" ht="33" customHeight="1"/>
    <row r="29341" ht="18" customHeight="1"/>
    <row r="29342" ht="16.5" customHeight="1"/>
    <row r="29395" ht="33" customHeight="1"/>
    <row r="29396" ht="18" customHeight="1"/>
    <row r="29397" ht="16.5" customHeight="1"/>
    <row r="29450" ht="33" customHeight="1"/>
    <row r="29451" ht="18" customHeight="1"/>
    <row r="29452" ht="16.5" customHeight="1"/>
    <row r="29505" ht="33" customHeight="1"/>
    <row r="29506" ht="18" customHeight="1"/>
    <row r="29507" ht="16.5" customHeight="1"/>
    <row r="29560" ht="33" customHeight="1"/>
    <row r="29561" ht="18" customHeight="1"/>
    <row r="29562" ht="16.5" customHeight="1"/>
    <row r="29615" ht="33" customHeight="1"/>
    <row r="29616" ht="18" customHeight="1"/>
    <row r="29617" ht="16.5" customHeight="1"/>
    <row r="29670" ht="33" customHeight="1"/>
    <row r="29671" ht="18" customHeight="1"/>
    <row r="29672" ht="16.5" customHeight="1"/>
    <row r="29725" ht="33" customHeight="1"/>
    <row r="29726" ht="18" customHeight="1"/>
    <row r="29727" ht="16.5" customHeight="1"/>
    <row r="29780" ht="33" customHeight="1"/>
    <row r="29781" ht="18" customHeight="1"/>
    <row r="29782" ht="16.5" customHeight="1"/>
    <row r="29835" ht="33" customHeight="1"/>
    <row r="29836" ht="18" customHeight="1"/>
    <row r="29837" ht="16.5" customHeight="1"/>
    <row r="29890" ht="33" customHeight="1"/>
    <row r="29891" ht="18" customHeight="1"/>
    <row r="29892" ht="16.5" customHeight="1"/>
    <row r="29945" ht="33" customHeight="1"/>
    <row r="29946" ht="18" customHeight="1"/>
    <row r="29947" ht="16.5" customHeight="1"/>
    <row r="30000" ht="33" customHeight="1"/>
    <row r="30001" ht="18" customHeight="1"/>
    <row r="30002" ht="16.5" customHeight="1"/>
    <row r="30055" ht="33" customHeight="1"/>
    <row r="30056" ht="18" customHeight="1"/>
    <row r="30057" ht="16.5" customHeight="1"/>
    <row r="30110" ht="33" customHeight="1"/>
    <row r="30111" ht="18" customHeight="1"/>
    <row r="30112" ht="16.5" customHeight="1"/>
    <row r="30165" ht="33" customHeight="1"/>
    <row r="30166" ht="18" customHeight="1"/>
    <row r="30167" ht="16.5" customHeight="1"/>
    <row r="30220" ht="33" customHeight="1"/>
    <row r="30221" ht="18" customHeight="1"/>
    <row r="30222" ht="16.5" customHeight="1"/>
    <row r="30275" ht="33" customHeight="1"/>
    <row r="30276" ht="18" customHeight="1"/>
    <row r="30277" ht="16.5" customHeight="1"/>
    <row r="30330" ht="33" customHeight="1"/>
    <row r="30331" ht="18" customHeight="1"/>
    <row r="30332" ht="16.5" customHeight="1"/>
    <row r="30385" ht="33" customHeight="1"/>
    <row r="30386" ht="18" customHeight="1"/>
    <row r="30387" ht="16.5" customHeight="1"/>
    <row r="30440" ht="33" customHeight="1"/>
    <row r="30441" ht="18" customHeight="1"/>
    <row r="30442" ht="16.5" customHeight="1"/>
    <row r="30495" ht="33" customHeight="1"/>
    <row r="30496" ht="18" customHeight="1"/>
    <row r="30497" ht="16.5" customHeight="1"/>
    <row r="30550" ht="33" customHeight="1"/>
    <row r="30551" ht="18" customHeight="1"/>
    <row r="30552" ht="16.5" customHeight="1"/>
    <row r="30605" ht="33" customHeight="1"/>
    <row r="30606" ht="18" customHeight="1"/>
    <row r="30607" ht="16.5" customHeight="1"/>
    <row r="30660" ht="33" customHeight="1"/>
    <row r="30661" ht="18" customHeight="1"/>
    <row r="30662" ht="16.5" customHeight="1"/>
    <row r="30715" ht="33" customHeight="1"/>
    <row r="30716" ht="18" customHeight="1"/>
    <row r="30717" ht="16.5" customHeight="1"/>
    <row r="30770" ht="33" customHeight="1"/>
    <row r="30771" ht="18" customHeight="1"/>
    <row r="30772" ht="16.5" customHeight="1"/>
    <row r="30825" ht="33" customHeight="1"/>
    <row r="30826" ht="18" customHeight="1"/>
    <row r="30827" ht="16.5" customHeight="1"/>
    <row r="30880" ht="33" customHeight="1"/>
    <row r="30881" ht="18" customHeight="1"/>
    <row r="30882" ht="16.5" customHeight="1"/>
    <row r="30935" ht="33" customHeight="1"/>
    <row r="30936" ht="18" customHeight="1"/>
    <row r="30937" ht="16.5" customHeight="1"/>
    <row r="30990" ht="33" customHeight="1"/>
    <row r="30991" ht="18" customHeight="1"/>
    <row r="30992" ht="16.5" customHeight="1"/>
    <row r="31045" ht="33" customHeight="1"/>
    <row r="31046" ht="18" customHeight="1"/>
    <row r="31047" ht="16.5" customHeight="1"/>
    <row r="31100" ht="33" customHeight="1"/>
    <row r="31101" ht="18" customHeight="1"/>
    <row r="31102" ht="16.5" customHeight="1"/>
    <row r="31155" ht="33" customHeight="1"/>
    <row r="31156" ht="18" customHeight="1"/>
    <row r="31157" ht="16.5" customHeight="1"/>
    <row r="31210" ht="33" customHeight="1"/>
    <row r="31211" ht="18" customHeight="1"/>
    <row r="31212" ht="16.5" customHeight="1"/>
    <row r="31265" ht="33" customHeight="1"/>
    <row r="31266" ht="18" customHeight="1"/>
    <row r="31267" ht="16.5" customHeight="1"/>
    <row r="31320" ht="33" customHeight="1"/>
    <row r="31321" ht="18" customHeight="1"/>
    <row r="31322" ht="16.5" customHeight="1"/>
    <row r="31375" ht="33" customHeight="1"/>
    <row r="31376" ht="18" customHeight="1"/>
    <row r="31377" ht="16.5" customHeight="1"/>
    <row r="31430" ht="33" customHeight="1"/>
    <row r="31431" ht="18" customHeight="1"/>
    <row r="31432" ht="16.5" customHeight="1"/>
    <row r="31485" ht="33" customHeight="1"/>
    <row r="31486" ht="18" customHeight="1"/>
    <row r="31487" ht="16.5" customHeight="1"/>
    <row r="31540" ht="33" customHeight="1"/>
    <row r="31541" ht="18" customHeight="1"/>
    <row r="31542" ht="16.5" customHeight="1"/>
    <row r="31595" ht="33" customHeight="1"/>
    <row r="31596" ht="18" customHeight="1"/>
    <row r="31597" ht="16.5" customHeight="1"/>
    <row r="31650" ht="33" customHeight="1"/>
    <row r="31651" ht="18" customHeight="1"/>
    <row r="31652" ht="16.5" customHeight="1"/>
    <row r="31705" ht="33" customHeight="1"/>
    <row r="31706" ht="18" customHeight="1"/>
    <row r="31707" ht="16.5" customHeight="1"/>
    <row r="31760" ht="33" customHeight="1"/>
    <row r="31761" ht="18" customHeight="1"/>
    <row r="31762" ht="16.5" customHeight="1"/>
    <row r="31815" ht="33" customHeight="1"/>
    <row r="31816" ht="18" customHeight="1"/>
    <row r="31817" ht="16.5" customHeight="1"/>
    <row r="31870" ht="33" customHeight="1"/>
    <row r="31871" ht="18" customHeight="1"/>
    <row r="31872" ht="16.5" customHeight="1"/>
    <row r="31925" ht="33" customHeight="1"/>
    <row r="31926" ht="18" customHeight="1"/>
    <row r="31927" ht="16.5" customHeight="1"/>
    <row r="31980" ht="33" customHeight="1"/>
    <row r="31981" ht="18" customHeight="1"/>
    <row r="31982" ht="16.5" customHeight="1"/>
    <row r="32035" ht="33" customHeight="1"/>
    <row r="32036" ht="18" customHeight="1"/>
    <row r="32037" ht="16.5" customHeight="1"/>
    <row r="32090" ht="33" customHeight="1"/>
    <row r="32091" ht="18" customHeight="1"/>
    <row r="32092" ht="16.5" customHeight="1"/>
    <row r="32145" ht="33" customHeight="1"/>
    <row r="32146" ht="18" customHeight="1"/>
    <row r="32147" ht="16.5" customHeight="1"/>
    <row r="32200" ht="33" customHeight="1"/>
    <row r="32201" ht="18" customHeight="1"/>
    <row r="32202" ht="16.5" customHeight="1"/>
    <row r="32255" ht="33" customHeight="1"/>
    <row r="32256" ht="18" customHeight="1"/>
    <row r="32257" ht="16.5" customHeight="1"/>
    <row r="32310" ht="33" customHeight="1"/>
    <row r="32311" ht="18" customHeight="1"/>
    <row r="32312" ht="16.5" customHeight="1"/>
    <row r="32365" ht="33" customHeight="1"/>
    <row r="32366" ht="18" customHeight="1"/>
    <row r="32367" ht="16.5" customHeight="1"/>
    <row r="32420" ht="33" customHeight="1"/>
    <row r="32421" ht="18" customHeight="1"/>
    <row r="32422" ht="16.5" customHeight="1"/>
    <row r="32475" ht="33" customHeight="1"/>
    <row r="32476" ht="18" customHeight="1"/>
    <row r="32477" ht="16.5" customHeight="1"/>
    <row r="32530" ht="33" customHeight="1"/>
    <row r="32531" ht="18" customHeight="1"/>
    <row r="32532" ht="16.5" customHeight="1"/>
    <row r="32585" ht="33" customHeight="1"/>
    <row r="32586" ht="18" customHeight="1"/>
    <row r="32587" ht="16.5" customHeight="1"/>
    <row r="32640" ht="33" customHeight="1"/>
    <row r="32641" ht="18" customHeight="1"/>
    <row r="32642" ht="16.5" customHeight="1"/>
    <row r="32695" ht="33" customHeight="1"/>
    <row r="32696" ht="18" customHeight="1"/>
    <row r="32697" ht="16.5" customHeight="1"/>
    <row r="32750" ht="33" customHeight="1"/>
    <row r="32751" ht="18" customHeight="1"/>
    <row r="32752" ht="16.5" customHeight="1"/>
    <row r="32805" ht="33" customHeight="1"/>
    <row r="32806" ht="18" customHeight="1"/>
    <row r="32807" ht="16.5" customHeight="1"/>
    <row r="32860" ht="33" customHeight="1"/>
    <row r="32861" ht="18" customHeight="1"/>
    <row r="32862" ht="16.5" customHeight="1"/>
    <row r="32915" ht="33" customHeight="1"/>
    <row r="32916" ht="18" customHeight="1"/>
    <row r="32917" ht="16.5" customHeight="1"/>
    <row r="32970" ht="33" customHeight="1"/>
    <row r="32971" ht="18" customHeight="1"/>
    <row r="32972" ht="16.5" customHeight="1"/>
    <row r="33025" ht="33" customHeight="1"/>
    <row r="33026" ht="18" customHeight="1"/>
    <row r="33027" ht="16.5" customHeight="1"/>
    <row r="33080" ht="33" customHeight="1"/>
    <row r="33081" ht="18" customHeight="1"/>
    <row r="33082" ht="16.5" customHeight="1"/>
    <row r="33135" ht="33" customHeight="1"/>
    <row r="33136" ht="18" customHeight="1"/>
    <row r="33137" ht="16.5" customHeight="1"/>
    <row r="33190" ht="33" customHeight="1"/>
    <row r="33191" ht="18" customHeight="1"/>
    <row r="33192" ht="16.5" customHeight="1"/>
    <row r="33245" ht="33" customHeight="1"/>
    <row r="33246" ht="18" customHeight="1"/>
    <row r="33247" ht="16.5" customHeight="1"/>
    <row r="33300" ht="33" customHeight="1"/>
    <row r="33301" ht="18" customHeight="1"/>
    <row r="33302" ht="16.5" customHeight="1"/>
    <row r="33355" ht="33" customHeight="1"/>
    <row r="33356" ht="18" customHeight="1"/>
    <row r="33357" ht="16.5" customHeight="1"/>
    <row r="33410" ht="33" customHeight="1"/>
    <row r="33411" ht="18" customHeight="1"/>
    <row r="33412" ht="16.5" customHeight="1"/>
    <row r="33465" ht="33" customHeight="1"/>
    <row r="33466" ht="18" customHeight="1"/>
    <row r="33467" ht="16.5" customHeight="1"/>
    <row r="33520" ht="33" customHeight="1"/>
    <row r="33521" ht="18" customHeight="1"/>
    <row r="33522" ht="16.5" customHeight="1"/>
    <row r="33575" ht="33" customHeight="1"/>
    <row r="33576" ht="18" customHeight="1"/>
    <row r="33577" ht="16.5" customHeight="1"/>
    <row r="33630" ht="33" customHeight="1"/>
    <row r="33631" ht="18" customHeight="1"/>
    <row r="33632" ht="16.5" customHeight="1"/>
    <row r="33685" ht="33" customHeight="1"/>
    <row r="33686" ht="18" customHeight="1"/>
    <row r="33687" ht="16.5" customHeight="1"/>
    <row r="33740" ht="33" customHeight="1"/>
    <row r="33741" ht="18" customHeight="1"/>
    <row r="33742" ht="16.5" customHeight="1"/>
    <row r="33795" ht="33" customHeight="1"/>
    <row r="33796" ht="18" customHeight="1"/>
    <row r="33797" ht="16.5" customHeight="1"/>
    <row r="33850" ht="33" customHeight="1"/>
    <row r="33851" ht="18" customHeight="1"/>
    <row r="33852" ht="16.5" customHeight="1"/>
    <row r="33905" ht="33" customHeight="1"/>
    <row r="33906" ht="18" customHeight="1"/>
    <row r="33907" ht="16.5" customHeight="1"/>
    <row r="33960" ht="33" customHeight="1"/>
    <row r="33961" ht="18" customHeight="1"/>
    <row r="33962" ht="16.5" customHeight="1"/>
    <row r="34015" ht="33" customHeight="1"/>
    <row r="34016" ht="18" customHeight="1"/>
    <row r="34017" ht="16.5" customHeight="1"/>
    <row r="34070" ht="33" customHeight="1"/>
    <row r="34071" ht="18" customHeight="1"/>
    <row r="34072" ht="16.5" customHeight="1"/>
    <row r="34125" ht="33" customHeight="1"/>
    <row r="34126" ht="18" customHeight="1"/>
    <row r="34127" ht="16.5" customHeight="1"/>
    <row r="34180" ht="33" customHeight="1"/>
    <row r="34181" ht="18" customHeight="1"/>
    <row r="34182" ht="16.5" customHeight="1"/>
    <row r="34235" ht="33" customHeight="1"/>
    <row r="34236" ht="18" customHeight="1"/>
    <row r="34237" ht="16.5" customHeight="1"/>
    <row r="34290" ht="33" customHeight="1"/>
    <row r="34291" ht="18" customHeight="1"/>
    <row r="34292" ht="16.5" customHeight="1"/>
    <row r="34345" ht="33" customHeight="1"/>
    <row r="34346" ht="18" customHeight="1"/>
    <row r="34347" ht="16.5" customHeight="1"/>
    <row r="34400" ht="33" customHeight="1"/>
    <row r="34401" ht="18" customHeight="1"/>
    <row r="34402" ht="16.5" customHeight="1"/>
    <row r="34455" ht="33" customHeight="1"/>
    <row r="34456" ht="18" customHeight="1"/>
    <row r="34457" ht="16.5" customHeight="1"/>
    <row r="34510" ht="33" customHeight="1"/>
    <row r="34511" ht="18" customHeight="1"/>
    <row r="34512" ht="16.5" customHeight="1"/>
    <row r="34565" ht="33" customHeight="1"/>
    <row r="34566" ht="18" customHeight="1"/>
    <row r="34567" ht="16.5" customHeight="1"/>
    <row r="34620" ht="33" customHeight="1"/>
    <row r="34621" ht="18" customHeight="1"/>
    <row r="34622" ht="16.5" customHeight="1"/>
    <row r="34675" ht="33" customHeight="1"/>
    <row r="34676" ht="18" customHeight="1"/>
    <row r="34677" ht="16.5" customHeight="1"/>
    <row r="34730" ht="33" customHeight="1"/>
    <row r="34731" ht="18" customHeight="1"/>
    <row r="34732" ht="16.5" customHeight="1"/>
    <row r="34785" ht="33" customHeight="1"/>
    <row r="34786" ht="18" customHeight="1"/>
    <row r="34787" ht="16.5" customHeight="1"/>
    <row r="34840" ht="33" customHeight="1"/>
    <row r="34841" ht="18" customHeight="1"/>
    <row r="34842" ht="16.5" customHeight="1"/>
    <row r="34895" ht="33" customHeight="1"/>
    <row r="34896" ht="18" customHeight="1"/>
    <row r="34897" ht="16.5" customHeight="1"/>
    <row r="34950" ht="33" customHeight="1"/>
    <row r="34951" ht="18" customHeight="1"/>
    <row r="34952" ht="16.5" customHeight="1"/>
    <row r="35005" ht="33" customHeight="1"/>
    <row r="35006" ht="18" customHeight="1"/>
    <row r="35007" ht="16.5" customHeight="1"/>
    <row r="35060" ht="33" customHeight="1"/>
    <row r="35061" ht="18" customHeight="1"/>
    <row r="35062" ht="16.5" customHeight="1"/>
    <row r="35115" ht="33" customHeight="1"/>
    <row r="35116" ht="18" customHeight="1"/>
    <row r="35117" ht="16.5" customHeight="1"/>
    <row r="35170" ht="33" customHeight="1"/>
    <row r="35171" ht="18" customHeight="1"/>
    <row r="35172" ht="16.5" customHeight="1"/>
    <row r="35225" ht="33" customHeight="1"/>
    <row r="35226" ht="18" customHeight="1"/>
    <row r="35227" ht="16.5" customHeight="1"/>
    <row r="35280" ht="33" customHeight="1"/>
    <row r="35281" ht="18" customHeight="1"/>
    <row r="35282" ht="16.5" customHeight="1"/>
    <row r="35335" ht="33" customHeight="1"/>
    <row r="35336" ht="18" customHeight="1"/>
    <row r="35337" ht="16.5" customHeight="1"/>
    <row r="35390" ht="33" customHeight="1"/>
    <row r="35391" ht="18" customHeight="1"/>
    <row r="35392" ht="16.5" customHeight="1"/>
    <row r="35445" ht="33" customHeight="1"/>
    <row r="35446" ht="18" customHeight="1"/>
    <row r="35447" ht="16.5" customHeight="1"/>
    <row r="35500" ht="33" customHeight="1"/>
    <row r="35501" ht="18" customHeight="1"/>
    <row r="35502" ht="16.5" customHeight="1"/>
    <row r="35555" ht="33" customHeight="1"/>
    <row r="35556" ht="18" customHeight="1"/>
    <row r="35557" ht="16.5" customHeight="1"/>
    <row r="35610" ht="33" customHeight="1"/>
    <row r="35611" ht="18" customHeight="1"/>
    <row r="35612" ht="16.5" customHeight="1"/>
    <row r="35665" ht="33" customHeight="1"/>
    <row r="35666" ht="18" customHeight="1"/>
    <row r="35667" ht="16.5" customHeight="1"/>
    <row r="35720" ht="33" customHeight="1"/>
    <row r="35721" ht="18" customHeight="1"/>
    <row r="35722" ht="16.5" customHeight="1"/>
    <row r="35775" ht="33" customHeight="1"/>
    <row r="35776" ht="18" customHeight="1"/>
    <row r="35777" ht="16.5" customHeight="1"/>
    <row r="35830" ht="33" customHeight="1"/>
    <row r="35831" ht="18" customHeight="1"/>
    <row r="35832" ht="16.5" customHeight="1"/>
    <row r="35885" ht="33" customHeight="1"/>
    <row r="35886" ht="18" customHeight="1"/>
    <row r="35887" ht="16.5" customHeight="1"/>
    <row r="35940" ht="33" customHeight="1"/>
    <row r="35941" ht="18" customHeight="1"/>
    <row r="35942" ht="16.5" customHeight="1"/>
    <row r="35995" ht="33" customHeight="1"/>
    <row r="35996" ht="18" customHeight="1"/>
    <row r="35997" ht="16.5" customHeight="1"/>
    <row r="36050" ht="33" customHeight="1"/>
    <row r="36051" ht="18" customHeight="1"/>
    <row r="36052" ht="16.5" customHeight="1"/>
    <row r="36105" ht="33" customHeight="1"/>
    <row r="36106" ht="18" customHeight="1"/>
    <row r="36107" ht="16.5" customHeight="1"/>
    <row r="36160" ht="33" customHeight="1"/>
    <row r="36161" ht="18" customHeight="1"/>
    <row r="36162" ht="16.5" customHeight="1"/>
    <row r="36215" ht="33" customHeight="1"/>
    <row r="36216" ht="18" customHeight="1"/>
    <row r="36217" ht="16.5" customHeight="1"/>
    <row r="36270" ht="33" customHeight="1"/>
    <row r="36271" ht="18" customHeight="1"/>
    <row r="36272" ht="16.5" customHeight="1"/>
    <row r="36325" ht="33" customHeight="1"/>
    <row r="36326" ht="18" customHeight="1"/>
    <row r="36327" ht="16.5" customHeight="1"/>
    <row r="36380" ht="33" customHeight="1"/>
    <row r="36381" ht="18" customHeight="1"/>
    <row r="36382" ht="16.5" customHeight="1"/>
    <row r="36435" ht="33" customHeight="1"/>
    <row r="36436" ht="18" customHeight="1"/>
    <row r="36437" ht="16.5" customHeight="1"/>
    <row r="36490" ht="33" customHeight="1"/>
    <row r="36491" ht="18" customHeight="1"/>
    <row r="36492" ht="16.5" customHeight="1"/>
    <row r="36545" ht="33" customHeight="1"/>
    <row r="36546" ht="18" customHeight="1"/>
    <row r="36547" ht="16.5" customHeight="1"/>
    <row r="36600" ht="33" customHeight="1"/>
    <row r="36601" ht="18" customHeight="1"/>
    <row r="36602" ht="16.5" customHeight="1"/>
    <row r="36655" ht="33" customHeight="1"/>
    <row r="36656" ht="18" customHeight="1"/>
    <row r="36657" ht="16.5" customHeight="1"/>
    <row r="36710" ht="33" customHeight="1"/>
    <row r="36711" ht="18" customHeight="1"/>
    <row r="36712" ht="16.5" customHeight="1"/>
    <row r="36765" ht="33" customHeight="1"/>
    <row r="36766" ht="18" customHeight="1"/>
    <row r="36767" ht="16.5" customHeight="1"/>
    <row r="36820" ht="33" customHeight="1"/>
    <row r="36821" ht="18" customHeight="1"/>
    <row r="36822" ht="16.5" customHeight="1"/>
    <row r="36875" ht="33" customHeight="1"/>
    <row r="36876" ht="18" customHeight="1"/>
    <row r="36877" ht="16.5" customHeight="1"/>
    <row r="36930" ht="33" customHeight="1"/>
    <row r="36931" ht="18" customHeight="1"/>
    <row r="36932" ht="16.5" customHeight="1"/>
    <row r="36985" ht="33" customHeight="1"/>
    <row r="36986" ht="18" customHeight="1"/>
    <row r="36987" ht="16.5" customHeight="1"/>
    <row r="37040" ht="33" customHeight="1"/>
    <row r="37041" ht="18" customHeight="1"/>
    <row r="37042" ht="16.5" customHeight="1"/>
    <row r="37095" ht="33" customHeight="1"/>
    <row r="37096" ht="18" customHeight="1"/>
    <row r="37097" ht="16.5" customHeight="1"/>
    <row r="37150" ht="33" customHeight="1"/>
    <row r="37151" ht="18" customHeight="1"/>
    <row r="37152" ht="16.5" customHeight="1"/>
    <row r="37205" ht="33" customHeight="1"/>
    <row r="37206" ht="18" customHeight="1"/>
    <row r="37207" ht="16.5" customHeight="1"/>
    <row r="37260" ht="33" customHeight="1"/>
    <row r="37261" ht="18" customHeight="1"/>
    <row r="37262" ht="16.5" customHeight="1"/>
    <row r="37315" ht="33" customHeight="1"/>
    <row r="37316" ht="18" customHeight="1"/>
    <row r="37317" ht="16.5" customHeight="1"/>
    <row r="37370" ht="33" customHeight="1"/>
    <row r="37371" ht="18" customHeight="1"/>
    <row r="37372" ht="16.5" customHeight="1"/>
    <row r="37425" ht="33" customHeight="1"/>
    <row r="37426" ht="18" customHeight="1"/>
    <row r="37427" ht="16.5" customHeight="1"/>
    <row r="37480" ht="33" customHeight="1"/>
    <row r="37481" ht="18" customHeight="1"/>
    <row r="37482" ht="16.5" customHeight="1"/>
    <row r="37535" ht="33" customHeight="1"/>
    <row r="37536" ht="18" customHeight="1"/>
    <row r="37537" ht="16.5" customHeight="1"/>
    <row r="37590" ht="33" customHeight="1"/>
    <row r="37591" ht="18" customHeight="1"/>
    <row r="37592" ht="16.5" customHeight="1"/>
    <row r="37645" ht="33" customHeight="1"/>
    <row r="37646" ht="18" customHeight="1"/>
    <row r="37647" ht="16.5" customHeight="1"/>
    <row r="37700" ht="33" customHeight="1"/>
    <row r="37701" ht="18" customHeight="1"/>
    <row r="37702" ht="16.5" customHeight="1"/>
    <row r="37755" ht="33" customHeight="1"/>
    <row r="37756" ht="18" customHeight="1"/>
    <row r="37757" ht="16.5" customHeight="1"/>
    <row r="37810" ht="33" customHeight="1"/>
    <row r="37811" ht="18" customHeight="1"/>
    <row r="37812" ht="16.5" customHeight="1"/>
    <row r="37865" ht="33" customHeight="1"/>
    <row r="37866" ht="18" customHeight="1"/>
    <row r="37867" ht="16.5" customHeight="1"/>
    <row r="37920" ht="33" customHeight="1"/>
    <row r="37921" ht="18" customHeight="1"/>
    <row r="37922" ht="16.5" customHeight="1"/>
    <row r="37975" ht="33" customHeight="1"/>
    <row r="37976" ht="18" customHeight="1"/>
    <row r="37977" ht="16.5" customHeight="1"/>
    <row r="38030" ht="33" customHeight="1"/>
    <row r="38031" ht="18" customHeight="1"/>
    <row r="38032" ht="16.5" customHeight="1"/>
    <row r="38085" ht="33" customHeight="1"/>
    <row r="38086" ht="18" customHeight="1"/>
    <row r="38087" ht="16.5" customHeight="1"/>
    <row r="38140" ht="33" customHeight="1"/>
    <row r="38141" ht="18" customHeight="1"/>
    <row r="38142" ht="16.5" customHeight="1"/>
    <row r="38195" ht="33" customHeight="1"/>
    <row r="38196" ht="18" customHeight="1"/>
    <row r="38197" ht="16.5" customHeight="1"/>
    <row r="38250" ht="33" customHeight="1"/>
    <row r="38251" ht="18" customHeight="1"/>
    <row r="38252" ht="16.5" customHeight="1"/>
    <row r="38305" ht="33" customHeight="1"/>
    <row r="38306" ht="18" customHeight="1"/>
    <row r="38307" ht="16.5" customHeight="1"/>
    <row r="38360" ht="33" customHeight="1"/>
    <row r="38361" ht="18" customHeight="1"/>
    <row r="38362" ht="16.5" customHeight="1"/>
    <row r="38415" ht="33" customHeight="1"/>
    <row r="38416" ht="18" customHeight="1"/>
    <row r="38417" ht="16.5" customHeight="1"/>
    <row r="38470" ht="33" customHeight="1"/>
    <row r="38471" ht="18" customHeight="1"/>
    <row r="38472" ht="16.5" customHeight="1"/>
    <row r="38525" ht="33" customHeight="1"/>
    <row r="38526" ht="18" customHeight="1"/>
    <row r="38527" ht="16.5" customHeight="1"/>
    <row r="38580" ht="33" customHeight="1"/>
    <row r="38581" ht="18" customHeight="1"/>
    <row r="38582" ht="16.5" customHeight="1"/>
    <row r="38635" ht="33" customHeight="1"/>
    <row r="38636" ht="18" customHeight="1"/>
    <row r="38637" ht="16.5" customHeight="1"/>
    <row r="38690" ht="33" customHeight="1"/>
    <row r="38691" ht="18" customHeight="1"/>
    <row r="38692" ht="16.5" customHeight="1"/>
    <row r="38745" ht="33" customHeight="1"/>
    <row r="38746" ht="18" customHeight="1"/>
    <row r="38747" ht="16.5" customHeight="1"/>
    <row r="38800" ht="33" customHeight="1"/>
    <row r="38801" ht="18" customHeight="1"/>
    <row r="38802" ht="16.5" customHeight="1"/>
    <row r="38855" ht="33" customHeight="1"/>
    <row r="38856" ht="18" customHeight="1"/>
    <row r="38857" ht="16.5" customHeight="1"/>
    <row r="38910" ht="33" customHeight="1"/>
    <row r="38911" ht="18" customHeight="1"/>
    <row r="38912" ht="16.5" customHeight="1"/>
    <row r="38965" ht="33" customHeight="1"/>
    <row r="38966" ht="18" customHeight="1"/>
    <row r="38967" ht="16.5" customHeight="1"/>
    <row r="39020" ht="33" customHeight="1"/>
    <row r="39021" ht="18" customHeight="1"/>
    <row r="39022" ht="16.5" customHeight="1"/>
    <row r="39075" ht="33" customHeight="1"/>
    <row r="39076" ht="18" customHeight="1"/>
    <row r="39077" ht="16.5" customHeight="1"/>
    <row r="39130" ht="33" customHeight="1"/>
    <row r="39131" ht="18" customHeight="1"/>
    <row r="39132" ht="16.5" customHeight="1"/>
    <row r="39185" ht="33" customHeight="1"/>
    <row r="39186" ht="18" customHeight="1"/>
    <row r="39187" ht="16.5" customHeight="1"/>
    <row r="39240" ht="33" customHeight="1"/>
    <row r="39241" ht="18" customHeight="1"/>
    <row r="39242" ht="16.5" customHeight="1"/>
    <row r="39295" ht="33" customHeight="1"/>
    <row r="39296" ht="18" customHeight="1"/>
    <row r="39297" ht="16.5" customHeight="1"/>
    <row r="39350" ht="33" customHeight="1"/>
    <row r="39351" ht="18" customHeight="1"/>
    <row r="39352" ht="16.5" customHeight="1"/>
    <row r="39405" ht="33" customHeight="1"/>
    <row r="39406" ht="18" customHeight="1"/>
    <row r="39407" ht="16.5" customHeight="1"/>
    <row r="39460" ht="33" customHeight="1"/>
    <row r="39461" ht="18" customHeight="1"/>
    <row r="39462" ht="16.5" customHeight="1"/>
    <row r="39515" ht="33" customHeight="1"/>
    <row r="39516" ht="18" customHeight="1"/>
    <row r="39517" ht="16.5" customHeight="1"/>
    <row r="39570" ht="33" customHeight="1"/>
    <row r="39571" ht="18" customHeight="1"/>
    <row r="39572" ht="16.5" customHeight="1"/>
    <row r="39625" ht="33" customHeight="1"/>
    <row r="39626" ht="18" customHeight="1"/>
    <row r="39627" ht="16.5" customHeight="1"/>
    <row r="39680" ht="33" customHeight="1"/>
    <row r="39681" ht="18" customHeight="1"/>
    <row r="39682" ht="16.5" customHeight="1"/>
    <row r="39735" ht="33" customHeight="1"/>
    <row r="39736" ht="18" customHeight="1"/>
    <row r="39737" ht="16.5" customHeight="1"/>
    <row r="39790" ht="33" customHeight="1"/>
    <row r="39791" ht="18" customHeight="1"/>
    <row r="39792" ht="16.5" customHeight="1"/>
    <row r="39845" ht="33" customHeight="1"/>
    <row r="39846" ht="18" customHeight="1"/>
    <row r="39847" ht="16.5" customHeight="1"/>
    <row r="39900" ht="33" customHeight="1"/>
    <row r="39901" ht="18" customHeight="1"/>
    <row r="39902" ht="16.5" customHeight="1"/>
    <row r="39955" ht="33" customHeight="1"/>
    <row r="39956" ht="18" customHeight="1"/>
    <row r="39957" ht="16.5" customHeight="1"/>
    <row r="40010" ht="33" customHeight="1"/>
    <row r="40011" ht="18" customHeight="1"/>
    <row r="40012" ht="16.5" customHeight="1"/>
    <row r="40065" ht="33" customHeight="1"/>
    <row r="40066" ht="18" customHeight="1"/>
    <row r="40067" ht="16.5" customHeight="1"/>
    <row r="40120" ht="33" customHeight="1"/>
    <row r="40121" ht="18" customHeight="1"/>
    <row r="40122" ht="16.5" customHeight="1"/>
    <row r="40175" ht="33" customHeight="1"/>
    <row r="40176" ht="18" customHeight="1"/>
    <row r="40177" ht="16.5" customHeight="1"/>
    <row r="40230" ht="33" customHeight="1"/>
    <row r="40231" ht="18" customHeight="1"/>
    <row r="40232" ht="16.5" customHeight="1"/>
    <row r="40285" ht="33" customHeight="1"/>
    <row r="40286" ht="18" customHeight="1"/>
    <row r="40287" ht="16.5" customHeight="1"/>
    <row r="40340" ht="33" customHeight="1"/>
    <row r="40341" ht="18" customHeight="1"/>
    <row r="40342" ht="16.5" customHeight="1"/>
    <row r="40395" ht="33" customHeight="1"/>
    <row r="40396" ht="18" customHeight="1"/>
    <row r="40397" ht="16.5" customHeight="1"/>
    <row r="40450" ht="33" customHeight="1"/>
    <row r="40451" ht="18" customHeight="1"/>
    <row r="40452" ht="16.5" customHeight="1"/>
    <row r="40505" ht="33" customHeight="1"/>
    <row r="40506" ht="18" customHeight="1"/>
    <row r="40507" ht="16.5" customHeight="1"/>
    <row r="40560" ht="33" customHeight="1"/>
    <row r="40561" ht="18" customHeight="1"/>
    <row r="40562" ht="16.5" customHeight="1"/>
    <row r="40615" ht="33" customHeight="1"/>
    <row r="40616" ht="18" customHeight="1"/>
    <row r="40617" ht="16.5" customHeight="1"/>
    <row r="40670" ht="33" customHeight="1"/>
    <row r="40671" ht="18" customHeight="1"/>
    <row r="40672" ht="16.5" customHeight="1"/>
    <row r="40725" ht="33" customHeight="1"/>
    <row r="40726" ht="18" customHeight="1"/>
    <row r="40727" ht="16.5" customHeight="1"/>
    <row r="40780" ht="33" customHeight="1"/>
    <row r="40781" ht="18" customHeight="1"/>
    <row r="40782" ht="16.5" customHeight="1"/>
    <row r="40835" ht="33" customHeight="1"/>
    <row r="40836" ht="18" customHeight="1"/>
    <row r="40837" ht="16.5" customHeight="1"/>
    <row r="40890" ht="33" customHeight="1"/>
    <row r="40891" ht="18" customHeight="1"/>
    <row r="40892" ht="16.5" customHeight="1"/>
    <row r="40945" ht="33" customHeight="1"/>
    <row r="40946" ht="18" customHeight="1"/>
    <row r="40947" ht="16.5" customHeight="1"/>
    <row r="41000" ht="33" customHeight="1"/>
    <row r="41001" ht="18" customHeight="1"/>
    <row r="41002" ht="16.5" customHeight="1"/>
    <row r="41055" ht="33" customHeight="1"/>
    <row r="41056" ht="18" customHeight="1"/>
    <row r="41057" ht="16.5" customHeight="1"/>
    <row r="41110" ht="33" customHeight="1"/>
    <row r="41111" ht="18" customHeight="1"/>
    <row r="41112" ht="16.5" customHeight="1"/>
    <row r="41165" ht="33" customHeight="1"/>
    <row r="41166" ht="18" customHeight="1"/>
    <row r="41167" ht="16.5" customHeight="1"/>
    <row r="41220" ht="33" customHeight="1"/>
    <row r="41221" ht="18" customHeight="1"/>
    <row r="41222" ht="16.5" customHeight="1"/>
    <row r="41275" ht="33" customHeight="1"/>
    <row r="41276" ht="18" customHeight="1"/>
    <row r="41277" ht="16.5" customHeight="1"/>
    <row r="41330" ht="33" customHeight="1"/>
    <row r="41331" ht="18" customHeight="1"/>
    <row r="41332" ht="16.5" customHeight="1"/>
    <row r="41385" ht="33" customHeight="1"/>
    <row r="41386" ht="18" customHeight="1"/>
    <row r="41387" ht="16.5" customHeight="1"/>
    <row r="41440" ht="33" customHeight="1"/>
    <row r="41441" ht="18" customHeight="1"/>
    <row r="41442" ht="16.5" customHeight="1"/>
    <row r="41495" ht="33" customHeight="1"/>
    <row r="41496" ht="18" customHeight="1"/>
    <row r="41497" ht="16.5" customHeight="1"/>
    <row r="41550" ht="33" customHeight="1"/>
    <row r="41551" ht="18" customHeight="1"/>
    <row r="41552" ht="16.5" customHeight="1"/>
    <row r="41605" ht="33" customHeight="1"/>
    <row r="41606" ht="18" customHeight="1"/>
    <row r="41607" ht="16.5" customHeight="1"/>
    <row r="41660" ht="33" customHeight="1"/>
    <row r="41661" ht="18" customHeight="1"/>
    <row r="41662" ht="16.5" customHeight="1"/>
    <row r="41715" ht="33" customHeight="1"/>
    <row r="41716" ht="18" customHeight="1"/>
    <row r="41717" ht="16.5" customHeight="1"/>
    <row r="41770" ht="33" customHeight="1"/>
    <row r="41771" ht="18" customHeight="1"/>
    <row r="41772" ht="16.5" customHeight="1"/>
    <row r="41825" ht="33" customHeight="1"/>
    <row r="41826" ht="18" customHeight="1"/>
    <row r="41827" ht="16.5" customHeight="1"/>
    <row r="41880" ht="33" customHeight="1"/>
    <row r="41881" ht="18" customHeight="1"/>
    <row r="41882" ht="16.5" customHeight="1"/>
    <row r="41935" ht="33" customHeight="1"/>
    <row r="41936" ht="18" customHeight="1"/>
    <row r="41937" ht="16.5" customHeight="1"/>
    <row r="41990" ht="33" customHeight="1"/>
    <row r="41991" ht="18" customHeight="1"/>
    <row r="41992" ht="16.5" customHeight="1"/>
    <row r="42045" ht="33" customHeight="1"/>
    <row r="42046" ht="18" customHeight="1"/>
    <row r="42047" ht="16.5" customHeight="1"/>
    <row r="42100" ht="33" customHeight="1"/>
    <row r="42101" ht="18" customHeight="1"/>
    <row r="42102" ht="16.5" customHeight="1"/>
    <row r="42155" ht="33" customHeight="1"/>
    <row r="42156" ht="18" customHeight="1"/>
    <row r="42157" ht="16.5" customHeight="1"/>
    <row r="42210" ht="33" customHeight="1"/>
    <row r="42211" ht="18" customHeight="1"/>
    <row r="42212" ht="16.5" customHeight="1"/>
    <row r="42265" ht="33" customHeight="1"/>
    <row r="42266" ht="18" customHeight="1"/>
    <row r="42267" ht="16.5" customHeight="1"/>
    <row r="42320" ht="33" customHeight="1"/>
    <row r="42321" ht="18" customHeight="1"/>
    <row r="42322" ht="16.5" customHeight="1"/>
    <row r="42375" ht="33" customHeight="1"/>
    <row r="42376" ht="18" customHeight="1"/>
    <row r="42377" ht="16.5" customHeight="1"/>
    <row r="42430" ht="33" customHeight="1"/>
    <row r="42431" ht="18" customHeight="1"/>
    <row r="42432" ht="16.5" customHeight="1"/>
    <row r="42485" ht="33" customHeight="1"/>
    <row r="42486" ht="18" customHeight="1"/>
    <row r="42487" ht="16.5" customHeight="1"/>
    <row r="42540" ht="33" customHeight="1"/>
    <row r="42541" ht="18" customHeight="1"/>
    <row r="42542" ht="16.5" customHeight="1"/>
    <row r="42595" ht="33" customHeight="1"/>
    <row r="42596" ht="18" customHeight="1"/>
    <row r="42597" ht="16.5" customHeight="1"/>
    <row r="42650" ht="33" customHeight="1"/>
    <row r="42651" ht="18" customHeight="1"/>
    <row r="42652" ht="16.5" customHeight="1"/>
    <row r="42705" ht="33" customHeight="1"/>
    <row r="42706" ht="18" customHeight="1"/>
    <row r="42707" ht="16.5" customHeight="1"/>
    <row r="42760" ht="33" customHeight="1"/>
    <row r="42761" ht="18" customHeight="1"/>
    <row r="42762" ht="16.5" customHeight="1"/>
    <row r="42815" ht="33" customHeight="1"/>
    <row r="42816" ht="18" customHeight="1"/>
    <row r="42817" ht="16.5" customHeight="1"/>
    <row r="42870" ht="33" customHeight="1"/>
    <row r="42871" ht="18" customHeight="1"/>
    <row r="42872" ht="16.5" customHeight="1"/>
    <row r="42925" ht="33" customHeight="1"/>
    <row r="42926" ht="18" customHeight="1"/>
    <row r="42927" ht="16.5" customHeight="1"/>
    <row r="42980" ht="33" customHeight="1"/>
    <row r="42981" ht="18" customHeight="1"/>
    <row r="42982" ht="16.5" customHeight="1"/>
    <row r="43035" ht="33" customHeight="1"/>
    <row r="43036" ht="18" customHeight="1"/>
    <row r="43037" ht="16.5" customHeight="1"/>
    <row r="43090" ht="33" customHeight="1"/>
    <row r="43091" ht="18" customHeight="1"/>
    <row r="43092" ht="16.5" customHeight="1"/>
    <row r="43145" ht="33" customHeight="1"/>
    <row r="43146" ht="18" customHeight="1"/>
    <row r="43147" ht="16.5" customHeight="1"/>
    <row r="43200" ht="33" customHeight="1"/>
    <row r="43201" ht="18" customHeight="1"/>
    <row r="43202" ht="16.5" customHeight="1"/>
    <row r="43255" ht="33" customHeight="1"/>
    <row r="43256" ht="18" customHeight="1"/>
    <row r="43257" ht="16.5" customHeight="1"/>
    <row r="43310" ht="33" customHeight="1"/>
    <row r="43311" ht="18" customHeight="1"/>
    <row r="43312" ht="16.5" customHeight="1"/>
    <row r="43365" ht="33" customHeight="1"/>
    <row r="43366" ht="18" customHeight="1"/>
    <row r="43367" ht="16.5" customHeight="1"/>
    <row r="43420" ht="33" customHeight="1"/>
    <row r="43421" ht="18" customHeight="1"/>
    <row r="43422" ht="16.5" customHeight="1"/>
    <row r="43475" ht="33" customHeight="1"/>
    <row r="43476" ht="18" customHeight="1"/>
    <row r="43477" ht="16.5" customHeight="1"/>
    <row r="43530" ht="33" customHeight="1"/>
    <row r="43531" ht="18" customHeight="1"/>
    <row r="43532" ht="16.5" customHeight="1"/>
    <row r="43585" ht="33" customHeight="1"/>
    <row r="43586" ht="18" customHeight="1"/>
    <row r="43587" ht="16.5" customHeight="1"/>
    <row r="43640" ht="33" customHeight="1"/>
    <row r="43641" ht="18" customHeight="1"/>
    <row r="43642" ht="16.5" customHeight="1"/>
    <row r="43695" ht="33" customHeight="1"/>
    <row r="43696" ht="18" customHeight="1"/>
    <row r="43697" ht="16.5" customHeight="1"/>
    <row r="43750" ht="33" customHeight="1"/>
    <row r="43751" ht="18" customHeight="1"/>
    <row r="43752" ht="16.5" customHeight="1"/>
    <row r="43805" ht="33" customHeight="1"/>
    <row r="43806" ht="18" customHeight="1"/>
    <row r="43807" ht="16.5" customHeight="1"/>
    <row r="43860" ht="33" customHeight="1"/>
    <row r="43861" ht="18" customHeight="1"/>
    <row r="43862" ht="16.5" customHeight="1"/>
    <row r="43915" ht="33" customHeight="1"/>
    <row r="43916" ht="18" customHeight="1"/>
    <row r="43917" ht="16.5" customHeight="1"/>
    <row r="43970" ht="33" customHeight="1"/>
    <row r="43971" ht="18" customHeight="1"/>
    <row r="43972" ht="16.5" customHeight="1"/>
    <row r="44025" ht="33" customHeight="1"/>
    <row r="44026" ht="18" customHeight="1"/>
    <row r="44027" ht="16.5" customHeight="1"/>
    <row r="44080" ht="33" customHeight="1"/>
    <row r="44081" ht="18" customHeight="1"/>
    <row r="44082" ht="16.5" customHeight="1"/>
    <row r="44135" ht="33" customHeight="1"/>
    <row r="44136" ht="18" customHeight="1"/>
    <row r="44137" ht="16.5" customHeight="1"/>
    <row r="44190" ht="33" customHeight="1"/>
    <row r="44191" ht="18" customHeight="1"/>
    <row r="44192" ht="16.5" customHeight="1"/>
    <row r="44245" ht="33" customHeight="1"/>
    <row r="44246" ht="18" customHeight="1"/>
    <row r="44247" ht="16.5" customHeight="1"/>
    <row r="44300" ht="33" customHeight="1"/>
    <row r="44301" ht="18" customHeight="1"/>
    <row r="44302" ht="16.5" customHeight="1"/>
    <row r="44355" ht="33" customHeight="1"/>
    <row r="44356" ht="18" customHeight="1"/>
    <row r="44357" ht="16.5" customHeight="1"/>
    <row r="44410" ht="33" customHeight="1"/>
    <row r="44411" ht="18" customHeight="1"/>
    <row r="44412" ht="16.5" customHeight="1"/>
    <row r="44465" ht="33" customHeight="1"/>
    <row r="44466" ht="18" customHeight="1"/>
    <row r="44467" ht="16.5" customHeight="1"/>
    <row r="44520" ht="33" customHeight="1"/>
    <row r="44521" ht="18" customHeight="1"/>
    <row r="44522" ht="16.5" customHeight="1"/>
    <row r="44575" ht="33" customHeight="1"/>
    <row r="44576" ht="18" customHeight="1"/>
    <row r="44577" ht="16.5" customHeight="1"/>
    <row r="44630" ht="33" customHeight="1"/>
    <row r="44631" ht="18" customHeight="1"/>
    <row r="44632" ht="16.5" customHeight="1"/>
    <row r="44685" ht="33" customHeight="1"/>
    <row r="44686" ht="18" customHeight="1"/>
    <row r="44687" ht="16.5" customHeight="1"/>
    <row r="44740" ht="33" customHeight="1"/>
    <row r="44741" ht="18" customHeight="1"/>
    <row r="44742" ht="16.5" customHeight="1"/>
    <row r="44795" ht="33" customHeight="1"/>
    <row r="44796" ht="18" customHeight="1"/>
    <row r="44797" ht="16.5" customHeight="1"/>
    <row r="44850" ht="33" customHeight="1"/>
    <row r="44851" ht="18" customHeight="1"/>
    <row r="44852" ht="16.5" customHeight="1"/>
    <row r="44905" ht="33" customHeight="1"/>
    <row r="44906" ht="18" customHeight="1"/>
    <row r="44907" ht="16.5" customHeight="1"/>
    <row r="44960" ht="33" customHeight="1"/>
    <row r="44961" ht="18" customHeight="1"/>
    <row r="44962" ht="16.5" customHeight="1"/>
    <row r="45015" ht="33" customHeight="1"/>
    <row r="45016" ht="18" customHeight="1"/>
    <row r="45017" ht="16.5" customHeight="1"/>
    <row r="45070" ht="33" customHeight="1"/>
    <row r="45071" ht="18" customHeight="1"/>
    <row r="45072" ht="16.5" customHeight="1"/>
    <row r="45125" ht="33" customHeight="1"/>
    <row r="45126" ht="18" customHeight="1"/>
    <row r="45127" ht="16.5" customHeight="1"/>
    <row r="45180" ht="33" customHeight="1"/>
    <row r="45181" ht="18" customHeight="1"/>
    <row r="45182" ht="16.5" customHeight="1"/>
    <row r="45235" ht="33" customHeight="1"/>
    <row r="45236" ht="18" customHeight="1"/>
    <row r="45237" ht="16.5" customHeight="1"/>
    <row r="45290" ht="33" customHeight="1"/>
    <row r="45291" ht="18" customHeight="1"/>
    <row r="45292" ht="16.5" customHeight="1"/>
    <row r="45345" ht="33" customHeight="1"/>
    <row r="45346" ht="18" customHeight="1"/>
    <row r="45347" ht="16.5" customHeight="1"/>
    <row r="45400" ht="33" customHeight="1"/>
    <row r="45401" ht="18" customHeight="1"/>
    <row r="45402" ht="16.5" customHeight="1"/>
    <row r="45455" ht="33" customHeight="1"/>
    <row r="45456" ht="18" customHeight="1"/>
    <row r="45457" ht="16.5" customHeight="1"/>
    <row r="45510" ht="33" customHeight="1"/>
    <row r="45511" ht="18" customHeight="1"/>
    <row r="45512" ht="16.5" customHeight="1"/>
    <row r="45565" ht="33" customHeight="1"/>
    <row r="45566" ht="18" customHeight="1"/>
    <row r="45567" ht="16.5" customHeight="1"/>
    <row r="45620" ht="33" customHeight="1"/>
    <row r="45621" ht="18" customHeight="1"/>
    <row r="45622" ht="16.5" customHeight="1"/>
    <row r="45675" ht="33" customHeight="1"/>
    <row r="45676" ht="18" customHeight="1"/>
    <row r="45677" ht="16.5" customHeight="1"/>
    <row r="45730" ht="33" customHeight="1"/>
    <row r="45731" ht="18" customHeight="1"/>
    <row r="45732" ht="16.5" customHeight="1"/>
    <row r="45785" ht="33" customHeight="1"/>
    <row r="45786" ht="18" customHeight="1"/>
    <row r="45787" ht="16.5" customHeight="1"/>
    <row r="45840" ht="33" customHeight="1"/>
    <row r="45841" ht="18" customHeight="1"/>
    <row r="45842" ht="16.5" customHeight="1"/>
    <row r="45895" ht="33" customHeight="1"/>
    <row r="45896" ht="18" customHeight="1"/>
    <row r="45897" ht="16.5" customHeight="1"/>
    <row r="45950" ht="33" customHeight="1"/>
    <row r="45951" ht="18" customHeight="1"/>
    <row r="45952" ht="16.5" customHeight="1"/>
    <row r="46005" ht="33" customHeight="1"/>
    <row r="46006" ht="18" customHeight="1"/>
    <row r="46007" ht="16.5" customHeight="1"/>
    <row r="46060" ht="33" customHeight="1"/>
    <row r="46061" ht="18" customHeight="1"/>
    <row r="46062" ht="16.5" customHeight="1"/>
    <row r="46115" ht="33" customHeight="1"/>
    <row r="46116" ht="18" customHeight="1"/>
    <row r="46117" ht="16.5" customHeight="1"/>
    <row r="46170" ht="33" customHeight="1"/>
    <row r="46171" ht="18" customHeight="1"/>
    <row r="46172" ht="16.5" customHeight="1"/>
    <row r="46225" ht="33" customHeight="1"/>
    <row r="46226" ht="18" customHeight="1"/>
    <row r="46227" ht="16.5" customHeight="1"/>
    <row r="46280" ht="33" customHeight="1"/>
    <row r="46281" ht="18" customHeight="1"/>
    <row r="46282" ht="16.5" customHeight="1"/>
    <row r="46335" ht="33" customHeight="1"/>
    <row r="46336" ht="18" customHeight="1"/>
    <row r="46337" ht="16.5" customHeight="1"/>
    <row r="46390" ht="33" customHeight="1"/>
    <row r="46391" ht="18" customHeight="1"/>
    <row r="46392" ht="16.5" customHeight="1"/>
    <row r="46445" ht="33" customHeight="1"/>
    <row r="46446" ht="18" customHeight="1"/>
    <row r="46447" ht="16.5" customHeight="1"/>
    <row r="46500" ht="33" customHeight="1"/>
    <row r="46501" ht="18" customHeight="1"/>
    <row r="46502" ht="16.5" customHeight="1"/>
    <row r="46555" ht="33" customHeight="1"/>
    <row r="46556" ht="18" customHeight="1"/>
    <row r="46557" ht="16.5" customHeight="1"/>
    <row r="46610" ht="33" customHeight="1"/>
    <row r="46611" ht="18" customHeight="1"/>
    <row r="46612" ht="16.5" customHeight="1"/>
    <row r="46665" ht="33" customHeight="1"/>
    <row r="46666" ht="18" customHeight="1"/>
    <row r="46667" ht="16.5" customHeight="1"/>
    <row r="46720" ht="33" customHeight="1"/>
    <row r="46721" ht="18" customHeight="1"/>
    <row r="46722" ht="16.5" customHeight="1"/>
    <row r="46775" ht="33" customHeight="1"/>
    <row r="46776" ht="18" customHeight="1"/>
    <row r="46777" ht="16.5" customHeight="1"/>
    <row r="46830" ht="33" customHeight="1"/>
    <row r="46831" ht="18" customHeight="1"/>
    <row r="46832" ht="16.5" customHeight="1"/>
    <row r="46885" ht="33" customHeight="1"/>
    <row r="46886" ht="18" customHeight="1"/>
    <row r="46887" ht="16.5" customHeight="1"/>
    <row r="46940" ht="33" customHeight="1"/>
    <row r="46941" ht="18" customHeight="1"/>
    <row r="46942" ht="16.5" customHeight="1"/>
    <row r="46995" ht="33" customHeight="1"/>
    <row r="46996" ht="18" customHeight="1"/>
    <row r="46997" ht="16.5" customHeight="1"/>
    <row r="47050" ht="33" customHeight="1"/>
    <row r="47051" ht="18" customHeight="1"/>
    <row r="47052" ht="16.5" customHeight="1"/>
    <row r="47105" ht="33" customHeight="1"/>
    <row r="47106" ht="18" customHeight="1"/>
    <row r="47107" ht="16.5" customHeight="1"/>
    <row r="47160" ht="33" customHeight="1"/>
    <row r="47161" ht="18" customHeight="1"/>
    <row r="47162" ht="16.5" customHeight="1"/>
    <row r="47215" ht="33" customHeight="1"/>
    <row r="47216" ht="18" customHeight="1"/>
    <row r="47217" ht="16.5" customHeight="1"/>
    <row r="47270" ht="33" customHeight="1"/>
    <row r="47271" ht="18" customHeight="1"/>
    <row r="47272" ht="16.5" customHeight="1"/>
    <row r="47325" ht="33" customHeight="1"/>
    <row r="47326" ht="18" customHeight="1"/>
    <row r="47327" ht="16.5" customHeight="1"/>
    <row r="47380" ht="33" customHeight="1"/>
    <row r="47381" ht="18" customHeight="1"/>
    <row r="47382" ht="16.5" customHeight="1"/>
    <row r="47435" ht="33" customHeight="1"/>
    <row r="47436" ht="18" customHeight="1"/>
    <row r="47437" ht="16.5" customHeight="1"/>
    <row r="47490" ht="33" customHeight="1"/>
    <row r="47491" ht="18" customHeight="1"/>
    <row r="47492" ht="16.5" customHeight="1"/>
    <row r="47545" ht="33" customHeight="1"/>
    <row r="47546" ht="18" customHeight="1"/>
    <row r="47547" ht="16.5" customHeight="1"/>
    <row r="47600" ht="33" customHeight="1"/>
    <row r="47601" ht="18" customHeight="1"/>
    <row r="47602" ht="16.5" customHeight="1"/>
    <row r="47655" ht="33" customHeight="1"/>
    <row r="47656" ht="18" customHeight="1"/>
    <row r="47657" ht="16.5" customHeight="1"/>
    <row r="47710" ht="33" customHeight="1"/>
    <row r="47711" ht="18" customHeight="1"/>
    <row r="47712" ht="16.5" customHeight="1"/>
    <row r="47765" ht="33" customHeight="1"/>
    <row r="47766" ht="18" customHeight="1"/>
    <row r="47767" ht="16.5" customHeight="1"/>
    <row r="47820" ht="33" customHeight="1"/>
    <row r="47821" ht="18" customHeight="1"/>
    <row r="47822" ht="16.5" customHeight="1"/>
    <row r="47875" ht="33" customHeight="1"/>
    <row r="47876" ht="18" customHeight="1"/>
    <row r="47877" ht="16.5" customHeight="1"/>
    <row r="47930" ht="33" customHeight="1"/>
    <row r="47931" ht="18" customHeight="1"/>
    <row r="47932" ht="16.5" customHeight="1"/>
    <row r="47985" ht="33" customHeight="1"/>
    <row r="47986" ht="18" customHeight="1"/>
    <row r="47987" ht="16.5" customHeight="1"/>
    <row r="48040" ht="33" customHeight="1"/>
    <row r="48041" ht="18" customHeight="1"/>
    <row r="48042" ht="16.5" customHeight="1"/>
    <row r="48095" ht="33" customHeight="1"/>
    <row r="48096" ht="18" customHeight="1"/>
    <row r="48097" ht="16.5" customHeight="1"/>
    <row r="48150" ht="33" customHeight="1"/>
    <row r="48151" ht="18" customHeight="1"/>
    <row r="48152" ht="16.5" customHeight="1"/>
    <row r="48205" ht="33" customHeight="1"/>
    <row r="48206" ht="18" customHeight="1"/>
    <row r="48207" ht="16.5" customHeight="1"/>
    <row r="48260" ht="33" customHeight="1"/>
    <row r="48261" ht="18" customHeight="1"/>
    <row r="48262" ht="16.5" customHeight="1"/>
    <row r="48315" ht="33" customHeight="1"/>
    <row r="48316" ht="18" customHeight="1"/>
    <row r="48317" ht="16.5" customHeight="1"/>
    <row r="48370" ht="33" customHeight="1"/>
    <row r="48371" ht="18" customHeight="1"/>
    <row r="48372" ht="16.5" customHeight="1"/>
    <row r="48425" ht="33" customHeight="1"/>
    <row r="48426" ht="18" customHeight="1"/>
    <row r="48427" ht="16.5" customHeight="1"/>
    <row r="48480" ht="33" customHeight="1"/>
    <row r="48481" ht="18" customHeight="1"/>
    <row r="48482" ht="16.5" customHeight="1"/>
    <row r="48535" ht="33" customHeight="1"/>
    <row r="48536" ht="18" customHeight="1"/>
    <row r="48537" ht="16.5" customHeight="1"/>
    <row r="48590" ht="33" customHeight="1"/>
    <row r="48591" ht="18" customHeight="1"/>
    <row r="48592" ht="16.5" customHeight="1"/>
    <row r="48645" ht="33" customHeight="1"/>
    <row r="48646" ht="18" customHeight="1"/>
    <row r="48647" ht="16.5" customHeight="1"/>
    <row r="48700" ht="33" customHeight="1"/>
    <row r="48701" ht="18" customHeight="1"/>
    <row r="48702" ht="16.5" customHeight="1"/>
    <row r="48755" ht="33" customHeight="1"/>
    <row r="48756" ht="18" customHeight="1"/>
    <row r="48757" ht="16.5" customHeight="1"/>
    <row r="48810" ht="33" customHeight="1"/>
    <row r="48811" ht="18" customHeight="1"/>
    <row r="48812" ht="16.5" customHeight="1"/>
    <row r="48865" ht="33" customHeight="1"/>
    <row r="48866" ht="18" customHeight="1"/>
    <row r="48867" ht="16.5" customHeight="1"/>
    <row r="48920" ht="33" customHeight="1"/>
    <row r="48921" ht="18" customHeight="1"/>
    <row r="48922" ht="16.5" customHeight="1"/>
    <row r="48975" ht="33" customHeight="1"/>
    <row r="48976" ht="18" customHeight="1"/>
    <row r="48977" ht="16.5" customHeight="1"/>
    <row r="49030" ht="33" customHeight="1"/>
    <row r="49031" ht="18" customHeight="1"/>
    <row r="49032" ht="16.5" customHeight="1"/>
    <row r="49085" ht="33" customHeight="1"/>
    <row r="49086" ht="18" customHeight="1"/>
    <row r="49087" ht="16.5" customHeight="1"/>
    <row r="49140" ht="33" customHeight="1"/>
    <row r="49141" ht="18" customHeight="1"/>
    <row r="49142" ht="16.5" customHeight="1"/>
    <row r="49195" ht="33" customHeight="1"/>
    <row r="49196" ht="18" customHeight="1"/>
    <row r="49197" ht="16.5" customHeight="1"/>
    <row r="49250" ht="33" customHeight="1"/>
    <row r="49251" ht="18" customHeight="1"/>
    <row r="49252" ht="16.5" customHeight="1"/>
    <row r="49305" ht="33" customHeight="1"/>
    <row r="49306" ht="18" customHeight="1"/>
    <row r="49307" ht="16.5" customHeight="1"/>
    <row r="49360" ht="33" customHeight="1"/>
    <row r="49361" ht="18" customHeight="1"/>
    <row r="49362" ht="16.5" customHeight="1"/>
    <row r="49415" ht="33" customHeight="1"/>
    <row r="49416" ht="18" customHeight="1"/>
    <row r="49417" ht="16.5" customHeight="1"/>
    <row r="49470" ht="33" customHeight="1"/>
    <row r="49471" ht="18" customHeight="1"/>
    <row r="49472" ht="16.5" customHeight="1"/>
    <row r="49525" ht="33" customHeight="1"/>
    <row r="49526" ht="18" customHeight="1"/>
    <row r="49527" ht="16.5" customHeight="1"/>
    <row r="49580" ht="33" customHeight="1"/>
    <row r="49581" ht="18" customHeight="1"/>
    <row r="49582" ht="16.5" customHeight="1"/>
    <row r="49635" ht="33" customHeight="1"/>
    <row r="49636" ht="18" customHeight="1"/>
    <row r="49637" ht="16.5" customHeight="1"/>
    <row r="49690" ht="33" customHeight="1"/>
    <row r="49691" ht="18" customHeight="1"/>
    <row r="49692" ht="16.5" customHeight="1"/>
    <row r="49745" ht="33" customHeight="1"/>
    <row r="49746" ht="18" customHeight="1"/>
    <row r="49747" ht="16.5" customHeight="1"/>
    <row r="49800" ht="33" customHeight="1"/>
    <row r="49801" ht="18" customHeight="1"/>
    <row r="49802" ht="16.5" customHeight="1"/>
    <row r="49855" ht="33" customHeight="1"/>
    <row r="49856" ht="18" customHeight="1"/>
    <row r="49857" ht="16.5" customHeight="1"/>
    <row r="49910" ht="33" customHeight="1"/>
    <row r="49911" ht="18" customHeight="1"/>
    <row r="49912" ht="16.5" customHeight="1"/>
    <row r="49965" ht="33" customHeight="1"/>
    <row r="49966" ht="18" customHeight="1"/>
    <row r="49967" ht="16.5" customHeight="1"/>
    <row r="50020" ht="33" customHeight="1"/>
    <row r="50021" ht="18" customHeight="1"/>
    <row r="50022" ht="16.5" customHeight="1"/>
    <row r="50075" ht="33" customHeight="1"/>
    <row r="50076" ht="18" customHeight="1"/>
    <row r="50077" ht="16.5" customHeight="1"/>
    <row r="50130" ht="33" customHeight="1"/>
    <row r="50131" ht="18" customHeight="1"/>
    <row r="50132" ht="16.5" customHeight="1"/>
    <row r="50185" ht="33" customHeight="1"/>
    <row r="50186" ht="18" customHeight="1"/>
    <row r="50187" ht="16.5" customHeight="1"/>
    <row r="50240" ht="33" customHeight="1"/>
    <row r="50241" ht="18" customHeight="1"/>
    <row r="50242" ht="16.5" customHeight="1"/>
    <row r="50295" ht="33" customHeight="1"/>
    <row r="50296" ht="18" customHeight="1"/>
    <row r="50297" ht="16.5" customHeight="1"/>
    <row r="50350" ht="33" customHeight="1"/>
    <row r="50351" ht="18" customHeight="1"/>
    <row r="50352" ht="16.5" customHeight="1"/>
    <row r="50405" ht="33" customHeight="1"/>
    <row r="50406" ht="18" customHeight="1"/>
    <row r="50407" ht="16.5" customHeight="1"/>
    <row r="50460" ht="33" customHeight="1"/>
    <row r="50461" ht="18" customHeight="1"/>
    <row r="50462" ht="16.5" customHeight="1"/>
    <row r="50515" ht="33" customHeight="1"/>
    <row r="50516" ht="18" customHeight="1"/>
    <row r="50517" ht="16.5" customHeight="1"/>
    <row r="50570" ht="33" customHeight="1"/>
    <row r="50571" ht="18" customHeight="1"/>
    <row r="50572" ht="16.5" customHeight="1"/>
    <row r="50625" ht="33" customHeight="1"/>
    <row r="50626" ht="18" customHeight="1"/>
    <row r="50627" ht="16.5" customHeight="1"/>
    <row r="50680" ht="33" customHeight="1"/>
    <row r="50681" ht="18" customHeight="1"/>
    <row r="50682" ht="16.5" customHeight="1"/>
    <row r="50735" ht="33" customHeight="1"/>
    <row r="50736" ht="18" customHeight="1"/>
    <row r="50737" ht="16.5" customHeight="1"/>
    <row r="50790" ht="33" customHeight="1"/>
    <row r="50791" ht="18" customHeight="1"/>
    <row r="50792" ht="16.5" customHeight="1"/>
    <row r="50845" ht="33" customHeight="1"/>
    <row r="50846" ht="18" customHeight="1"/>
    <row r="50847" ht="16.5" customHeight="1"/>
    <row r="50900" ht="33" customHeight="1"/>
    <row r="50901" ht="18" customHeight="1"/>
    <row r="50902" ht="16.5" customHeight="1"/>
    <row r="50955" ht="33" customHeight="1"/>
    <row r="50956" ht="18" customHeight="1"/>
    <row r="50957" ht="16.5" customHeight="1"/>
    <row r="51010" ht="33" customHeight="1"/>
    <row r="51011" ht="18" customHeight="1"/>
    <row r="51012" ht="16.5" customHeight="1"/>
    <row r="51065" ht="33" customHeight="1"/>
    <row r="51066" ht="18" customHeight="1"/>
    <row r="51067" ht="16.5" customHeight="1"/>
    <row r="51120" ht="33" customHeight="1"/>
    <row r="51121" ht="18" customHeight="1"/>
    <row r="51122" ht="16.5" customHeight="1"/>
    <row r="51175" ht="33" customHeight="1"/>
    <row r="51176" ht="18" customHeight="1"/>
    <row r="51177" ht="16.5" customHeight="1"/>
    <row r="51230" ht="33" customHeight="1"/>
    <row r="51231" ht="18" customHeight="1"/>
    <row r="51232" ht="16.5" customHeight="1"/>
    <row r="51285" ht="33" customHeight="1"/>
    <row r="51286" ht="18" customHeight="1"/>
    <row r="51287" ht="16.5" customHeight="1"/>
    <row r="51340" ht="33" customHeight="1"/>
    <row r="51341" ht="18" customHeight="1"/>
    <row r="51342" ht="16.5" customHeight="1"/>
    <row r="51395" ht="33" customHeight="1"/>
    <row r="51396" ht="18" customHeight="1"/>
    <row r="51397" ht="16.5" customHeight="1"/>
    <row r="51450" ht="33" customHeight="1"/>
    <row r="51451" ht="18" customHeight="1"/>
    <row r="51452" ht="16.5" customHeight="1"/>
    <row r="51505" ht="33" customHeight="1"/>
    <row r="51506" ht="18" customHeight="1"/>
    <row r="51507" ht="16.5" customHeight="1"/>
    <row r="51560" ht="33" customHeight="1"/>
    <row r="51561" ht="18" customHeight="1"/>
    <row r="51562" ht="16.5" customHeight="1"/>
    <row r="51615" ht="33" customHeight="1"/>
    <row r="51616" ht="18" customHeight="1"/>
    <row r="51617" ht="16.5" customHeight="1"/>
    <row r="51670" ht="33" customHeight="1"/>
    <row r="51671" ht="18" customHeight="1"/>
    <row r="51672" ht="16.5" customHeight="1"/>
    <row r="51725" ht="33" customHeight="1"/>
    <row r="51726" ht="18" customHeight="1"/>
    <row r="51727" ht="16.5" customHeight="1"/>
    <row r="51780" ht="33" customHeight="1"/>
    <row r="51781" ht="18" customHeight="1"/>
    <row r="51782" ht="16.5" customHeight="1"/>
    <row r="51835" ht="33" customHeight="1"/>
    <row r="51836" ht="18" customHeight="1"/>
    <row r="51837" ht="16.5" customHeight="1"/>
    <row r="51890" ht="33" customHeight="1"/>
    <row r="51891" ht="18" customHeight="1"/>
    <row r="51892" ht="16.5" customHeight="1"/>
    <row r="51945" ht="33" customHeight="1"/>
    <row r="51946" ht="18" customHeight="1"/>
    <row r="51947" ht="16.5" customHeight="1"/>
    <row r="52000" ht="33" customHeight="1"/>
    <row r="52001" ht="18" customHeight="1"/>
    <row r="52002" ht="16.5" customHeight="1"/>
    <row r="52055" ht="33" customHeight="1"/>
    <row r="52056" ht="18" customHeight="1"/>
    <row r="52057" ht="16.5" customHeight="1"/>
    <row r="52110" ht="33" customHeight="1"/>
    <row r="52111" ht="18" customHeight="1"/>
    <row r="52112" ht="16.5" customHeight="1"/>
    <row r="52165" ht="33" customHeight="1"/>
    <row r="52166" ht="18" customHeight="1"/>
    <row r="52167" ht="16.5" customHeight="1"/>
    <row r="52220" ht="33" customHeight="1"/>
    <row r="52221" ht="18" customHeight="1"/>
    <row r="52222" ht="16.5" customHeight="1"/>
    <row r="52275" ht="33" customHeight="1"/>
    <row r="52276" ht="18" customHeight="1"/>
    <row r="52277" ht="16.5" customHeight="1"/>
    <row r="52330" ht="33" customHeight="1"/>
    <row r="52331" ht="18" customHeight="1"/>
    <row r="52332" ht="16.5" customHeight="1"/>
    <row r="52385" ht="33" customHeight="1"/>
    <row r="52386" ht="18" customHeight="1"/>
    <row r="52387" ht="16.5" customHeight="1"/>
    <row r="52440" ht="33" customHeight="1"/>
    <row r="52441" ht="18" customHeight="1"/>
    <row r="52442" ht="16.5" customHeight="1"/>
    <row r="52495" ht="33" customHeight="1"/>
    <row r="52496" ht="18" customHeight="1"/>
    <row r="52497" ht="16.5" customHeight="1"/>
    <row r="52550" ht="33" customHeight="1"/>
    <row r="52551" ht="18" customHeight="1"/>
    <row r="52552" ht="16.5" customHeight="1"/>
    <row r="52605" ht="33" customHeight="1"/>
    <row r="52606" ht="18" customHeight="1"/>
    <row r="52607" ht="16.5" customHeight="1"/>
    <row r="52660" ht="33" customHeight="1"/>
    <row r="52661" ht="18" customHeight="1"/>
    <row r="52662" ht="16.5" customHeight="1"/>
    <row r="52715" ht="33" customHeight="1"/>
    <row r="52716" ht="18" customHeight="1"/>
    <row r="52717" ht="16.5" customHeight="1"/>
    <row r="52770" ht="33" customHeight="1"/>
    <row r="52771" ht="18" customHeight="1"/>
    <row r="52772" ht="16.5" customHeight="1"/>
    <row r="52825" ht="33" customHeight="1"/>
    <row r="52826" ht="18" customHeight="1"/>
    <row r="52827" ht="16.5" customHeight="1"/>
    <row r="52880" ht="33" customHeight="1"/>
    <row r="52881" ht="18" customHeight="1"/>
    <row r="52882" ht="16.5" customHeight="1"/>
    <row r="52935" ht="33" customHeight="1"/>
    <row r="52936" ht="18" customHeight="1"/>
    <row r="52937" ht="16.5" customHeight="1"/>
    <row r="52990" ht="33" customHeight="1"/>
    <row r="52991" ht="18" customHeight="1"/>
    <row r="52992" ht="16.5" customHeight="1"/>
    <row r="53045" ht="33" customHeight="1"/>
    <row r="53046" ht="18" customHeight="1"/>
    <row r="53047" ht="16.5" customHeight="1"/>
    <row r="53100" ht="33" customHeight="1"/>
    <row r="53101" ht="18" customHeight="1"/>
    <row r="53102" ht="16.5" customHeight="1"/>
    <row r="53155" ht="33" customHeight="1"/>
    <row r="53156" ht="18" customHeight="1"/>
    <row r="53157" ht="16.5" customHeight="1"/>
    <row r="53210" ht="33" customHeight="1"/>
    <row r="53211" ht="18" customHeight="1"/>
    <row r="53212" ht="16.5" customHeight="1"/>
    <row r="53265" ht="33" customHeight="1"/>
    <row r="53266" ht="18" customHeight="1"/>
    <row r="53267" ht="16.5" customHeight="1"/>
    <row r="53320" ht="33" customHeight="1"/>
    <row r="53321" ht="18" customHeight="1"/>
    <row r="53322" ht="16.5" customHeight="1"/>
    <row r="53375" ht="33" customHeight="1"/>
    <row r="53376" ht="18" customHeight="1"/>
    <row r="53377" ht="16.5" customHeight="1"/>
    <row r="53430" ht="33" customHeight="1"/>
    <row r="53431" ht="18" customHeight="1"/>
    <row r="53432" ht="16.5" customHeight="1"/>
    <row r="53485" ht="33" customHeight="1"/>
    <row r="53486" ht="18" customHeight="1"/>
    <row r="53487" ht="16.5" customHeight="1"/>
    <row r="53540" ht="33" customHeight="1"/>
    <row r="53541" ht="18" customHeight="1"/>
    <row r="53542" ht="16.5" customHeight="1"/>
    <row r="53595" ht="33" customHeight="1"/>
    <row r="53596" ht="18" customHeight="1"/>
    <row r="53597" ht="16.5" customHeight="1"/>
    <row r="53650" ht="33" customHeight="1"/>
    <row r="53651" ht="18" customHeight="1"/>
    <row r="53652" ht="16.5" customHeight="1"/>
    <row r="53705" ht="33" customHeight="1"/>
    <row r="53706" ht="18" customHeight="1"/>
    <row r="53707" ht="16.5" customHeight="1"/>
    <row r="53760" ht="33" customHeight="1"/>
    <row r="53761" ht="18" customHeight="1"/>
    <row r="53762" ht="16.5" customHeight="1"/>
    <row r="53815" ht="33" customHeight="1"/>
    <row r="53816" ht="18" customHeight="1"/>
    <row r="53817" ht="16.5" customHeight="1"/>
    <row r="53870" ht="33" customHeight="1"/>
    <row r="53871" ht="18" customHeight="1"/>
    <row r="53872" ht="16.5" customHeight="1"/>
    <row r="53925" ht="33" customHeight="1"/>
    <row r="53926" ht="18" customHeight="1"/>
    <row r="53927" ht="16.5" customHeight="1"/>
    <row r="53980" ht="33" customHeight="1"/>
    <row r="53981" ht="18" customHeight="1"/>
    <row r="53982" ht="16.5" customHeight="1"/>
    <row r="54035" ht="33" customHeight="1"/>
    <row r="54036" ht="18" customHeight="1"/>
    <row r="54037" ht="16.5" customHeight="1"/>
    <row r="54090" ht="33" customHeight="1"/>
    <row r="54091" ht="18" customHeight="1"/>
    <row r="54092" ht="16.5" customHeight="1"/>
    <row r="54145" ht="33" customHeight="1"/>
    <row r="54146" ht="18" customHeight="1"/>
    <row r="54147" ht="16.5" customHeight="1"/>
    <row r="54200" ht="33" customHeight="1"/>
    <row r="54201" ht="18" customHeight="1"/>
    <row r="54202" ht="16.5" customHeight="1"/>
    <row r="54255" ht="33" customHeight="1"/>
    <row r="54256" ht="18" customHeight="1"/>
    <row r="54257" ht="16.5" customHeight="1"/>
    <row r="54310" ht="33" customHeight="1"/>
    <row r="54311" ht="18" customHeight="1"/>
    <row r="54312" ht="16.5" customHeight="1"/>
    <row r="54365" ht="33" customHeight="1"/>
    <row r="54366" ht="18" customHeight="1"/>
    <row r="54367" ht="16.5" customHeight="1"/>
    <row r="54420" ht="33" customHeight="1"/>
    <row r="54421" ht="18" customHeight="1"/>
    <row r="54422" ht="16.5" customHeight="1"/>
    <row r="54475" ht="33" customHeight="1"/>
    <row r="54476" ht="18" customHeight="1"/>
    <row r="54477" ht="16.5" customHeight="1"/>
    <row r="54530" ht="33" customHeight="1"/>
    <row r="54531" ht="18" customHeight="1"/>
    <row r="54532" ht="16.5" customHeight="1"/>
    <row r="54585" ht="33" customHeight="1"/>
    <row r="54586" ht="18" customHeight="1"/>
    <row r="54587" ht="16.5" customHeight="1"/>
    <row r="54640" ht="33" customHeight="1"/>
    <row r="54641" ht="18" customHeight="1"/>
    <row r="54642" ht="16.5" customHeight="1"/>
    <row r="54695" ht="33" customHeight="1"/>
    <row r="54696" ht="18" customHeight="1"/>
    <row r="54697" ht="16.5" customHeight="1"/>
    <row r="54750" ht="33" customHeight="1"/>
    <row r="54751" ht="18" customHeight="1"/>
    <row r="54752" ht="16.5" customHeight="1"/>
    <row r="54805" ht="33" customHeight="1"/>
    <row r="54806" ht="18" customHeight="1"/>
    <row r="54807" ht="16.5" customHeight="1"/>
    <row r="54860" ht="33" customHeight="1"/>
    <row r="54861" ht="18" customHeight="1"/>
    <row r="54862" ht="16.5" customHeight="1"/>
    <row r="54915" ht="33" customHeight="1"/>
    <row r="54916" ht="18" customHeight="1"/>
    <row r="54917" ht="16.5" customHeight="1"/>
    <row r="54970" ht="33" customHeight="1"/>
    <row r="54971" ht="18" customHeight="1"/>
    <row r="54972" ht="16.5" customHeight="1"/>
    <row r="55025" ht="33" customHeight="1"/>
    <row r="55026" ht="18" customHeight="1"/>
    <row r="55027" ht="16.5" customHeight="1"/>
    <row r="55080" ht="33" customHeight="1"/>
    <row r="55081" ht="18" customHeight="1"/>
    <row r="55082" ht="16.5" customHeight="1"/>
    <row r="55135" ht="33" customHeight="1"/>
    <row r="55136" ht="18" customHeight="1"/>
    <row r="55137" ht="16.5" customHeight="1"/>
    <row r="55190" ht="33" customHeight="1"/>
    <row r="55191" ht="18" customHeight="1"/>
    <row r="55192" ht="16.5" customHeight="1"/>
    <row r="55245" ht="33" customHeight="1"/>
    <row r="55246" ht="18" customHeight="1"/>
    <row r="55247" ht="16.5" customHeight="1"/>
    <row r="55300" ht="33" customHeight="1"/>
    <row r="55301" ht="18" customHeight="1"/>
    <row r="55302" ht="16.5" customHeight="1"/>
    <row r="55355" ht="33" customHeight="1"/>
    <row r="55356" ht="18" customHeight="1"/>
    <row r="55357" ht="16.5" customHeight="1"/>
    <row r="55410" ht="33" customHeight="1"/>
    <row r="55411" ht="18" customHeight="1"/>
    <row r="55412" ht="16.5" customHeight="1"/>
    <row r="55465" ht="33" customHeight="1"/>
    <row r="55466" ht="18" customHeight="1"/>
    <row r="55467" ht="16.5" customHeight="1"/>
    <row r="55520" ht="33" customHeight="1"/>
    <row r="55521" ht="18" customHeight="1"/>
    <row r="55522" ht="16.5" customHeight="1"/>
    <row r="55575" ht="33" customHeight="1"/>
    <row r="55576" ht="18" customHeight="1"/>
    <row r="55577" ht="16.5" customHeight="1"/>
    <row r="55630" ht="33" customHeight="1"/>
    <row r="55631" ht="18" customHeight="1"/>
    <row r="55632" ht="16.5" customHeight="1"/>
    <row r="55685" ht="33" customHeight="1"/>
    <row r="55686" ht="18" customHeight="1"/>
    <row r="55687" ht="16.5" customHeight="1"/>
    <row r="55740" ht="33" customHeight="1"/>
    <row r="55741" ht="18" customHeight="1"/>
    <row r="55742" ht="16.5" customHeight="1"/>
    <row r="55795" ht="33" customHeight="1"/>
    <row r="55796" ht="18" customHeight="1"/>
    <row r="55797" ht="16.5" customHeight="1"/>
    <row r="55850" ht="33" customHeight="1"/>
    <row r="55851" ht="18" customHeight="1"/>
    <row r="55852" ht="16.5" customHeight="1"/>
    <row r="55905" ht="33" customHeight="1"/>
    <row r="55906" ht="18" customHeight="1"/>
    <row r="55907" ht="16.5" customHeight="1"/>
    <row r="55960" ht="33" customHeight="1"/>
    <row r="55961" ht="18" customHeight="1"/>
    <row r="55962" ht="16.5" customHeight="1"/>
    <row r="56015" ht="33" customHeight="1"/>
    <row r="56016" ht="18" customHeight="1"/>
    <row r="56017" ht="16.5" customHeight="1"/>
    <row r="56070" ht="33" customHeight="1"/>
    <row r="56071" ht="18" customHeight="1"/>
    <row r="56072" ht="16.5" customHeight="1"/>
    <row r="56125" ht="33" customHeight="1"/>
    <row r="56126" ht="18" customHeight="1"/>
    <row r="56127" ht="16.5" customHeight="1"/>
    <row r="56180" ht="33" customHeight="1"/>
    <row r="56181" ht="18" customHeight="1"/>
    <row r="56182" ht="16.5" customHeight="1"/>
    <row r="56235" ht="33" customHeight="1"/>
    <row r="56236" ht="18" customHeight="1"/>
    <row r="56237" ht="16.5" customHeight="1"/>
    <row r="56290" ht="33" customHeight="1"/>
    <row r="56291" ht="18" customHeight="1"/>
    <row r="56292" ht="16.5" customHeight="1"/>
    <row r="56345" ht="33" customHeight="1"/>
    <row r="56346" ht="18" customHeight="1"/>
    <row r="56347" ht="16.5" customHeight="1"/>
    <row r="56400" ht="33" customHeight="1"/>
    <row r="56401" ht="18" customHeight="1"/>
    <row r="56402" ht="16.5" customHeight="1"/>
    <row r="56455" ht="33" customHeight="1"/>
    <row r="56456" ht="18" customHeight="1"/>
    <row r="56457" ht="16.5" customHeight="1"/>
    <row r="56510" ht="33" customHeight="1"/>
    <row r="56511" ht="18" customHeight="1"/>
    <row r="56512" ht="16.5" customHeight="1"/>
    <row r="56565" ht="33" customHeight="1"/>
    <row r="56566" ht="18" customHeight="1"/>
    <row r="56567" ht="16.5" customHeight="1"/>
    <row r="56620" ht="33" customHeight="1"/>
    <row r="56621" ht="18" customHeight="1"/>
    <row r="56622" ht="16.5" customHeight="1"/>
    <row r="56675" ht="33" customHeight="1"/>
    <row r="56676" ht="18" customHeight="1"/>
    <row r="56677" ht="16.5" customHeight="1"/>
    <row r="56730" ht="33" customHeight="1"/>
    <row r="56731" ht="18" customHeight="1"/>
    <row r="56732" ht="16.5" customHeight="1"/>
    <row r="56785" ht="33" customHeight="1"/>
    <row r="56786" ht="18" customHeight="1"/>
    <row r="56787" ht="16.5" customHeight="1"/>
    <row r="56840" ht="33" customHeight="1"/>
    <row r="56841" ht="18" customHeight="1"/>
    <row r="56842" ht="16.5" customHeight="1"/>
    <row r="56895" ht="33" customHeight="1"/>
    <row r="56896" ht="18" customHeight="1"/>
    <row r="56897" ht="16.5" customHeight="1"/>
    <row r="56950" ht="33" customHeight="1"/>
    <row r="56951" ht="18" customHeight="1"/>
    <row r="56952" ht="16.5" customHeight="1"/>
    <row r="57005" ht="33" customHeight="1"/>
    <row r="57006" ht="18" customHeight="1"/>
    <row r="57007" ht="16.5" customHeight="1"/>
    <row r="57060" ht="33" customHeight="1"/>
    <row r="57061" ht="18" customHeight="1"/>
    <row r="57062" ht="16.5" customHeight="1"/>
    <row r="57115" ht="33" customHeight="1"/>
    <row r="57116" ht="18" customHeight="1"/>
    <row r="57117" ht="16.5" customHeight="1"/>
    <row r="57170" ht="33" customHeight="1"/>
    <row r="57171" ht="18" customHeight="1"/>
    <row r="57172" ht="16.5" customHeight="1"/>
    <row r="57225" ht="33" customHeight="1"/>
    <row r="57226" ht="18" customHeight="1"/>
    <row r="57227" ht="16.5" customHeight="1"/>
    <row r="57280" ht="33" customHeight="1"/>
    <row r="57281" ht="18" customHeight="1"/>
    <row r="57282" ht="16.5" customHeight="1"/>
    <row r="57335" ht="33" customHeight="1"/>
    <row r="57336" ht="18" customHeight="1"/>
    <row r="57337" ht="16.5" customHeight="1"/>
    <row r="57390" ht="33" customHeight="1"/>
    <row r="57391" ht="18" customHeight="1"/>
    <row r="57392" ht="16.5" customHeight="1"/>
    <row r="57445" ht="33" customHeight="1"/>
    <row r="57446" ht="18" customHeight="1"/>
    <row r="57447" ht="16.5" customHeight="1"/>
    <row r="57500" ht="33" customHeight="1"/>
    <row r="57501" ht="18" customHeight="1"/>
    <row r="57502" ht="16.5" customHeight="1"/>
    <row r="57555" ht="33" customHeight="1"/>
    <row r="57556" ht="18" customHeight="1"/>
    <row r="57557" ht="16.5" customHeight="1"/>
    <row r="57610" ht="33" customHeight="1"/>
    <row r="57611" ht="18" customHeight="1"/>
    <row r="57612" ht="16.5" customHeight="1"/>
    <row r="57665" ht="33" customHeight="1"/>
    <row r="57666" ht="18" customHeight="1"/>
    <row r="57667" ht="16.5" customHeight="1"/>
    <row r="57720" ht="33" customHeight="1"/>
    <row r="57721" ht="18" customHeight="1"/>
    <row r="57722" ht="16.5" customHeight="1"/>
    <row r="57775" ht="33" customHeight="1"/>
    <row r="57776" ht="18" customHeight="1"/>
    <row r="57777" ht="16.5" customHeight="1"/>
    <row r="57830" ht="33" customHeight="1"/>
    <row r="57831" ht="18" customHeight="1"/>
    <row r="57832" ht="16.5" customHeight="1"/>
    <row r="57885" ht="33" customHeight="1"/>
    <row r="57886" ht="18" customHeight="1"/>
    <row r="57887" ht="16.5" customHeight="1"/>
    <row r="57940" ht="33" customHeight="1"/>
    <row r="57941" ht="18" customHeight="1"/>
    <row r="57942" ht="16.5" customHeight="1"/>
    <row r="57995" ht="33" customHeight="1"/>
    <row r="57996" ht="18" customHeight="1"/>
    <row r="57997" ht="16.5" customHeight="1"/>
    <row r="58050" ht="33" customHeight="1"/>
    <row r="58051" ht="18" customHeight="1"/>
    <row r="58052" ht="16.5" customHeight="1"/>
    <row r="58105" ht="33" customHeight="1"/>
    <row r="58106" ht="18" customHeight="1"/>
    <row r="58107" ht="16.5" customHeight="1"/>
    <row r="58160" ht="33" customHeight="1"/>
    <row r="58161" ht="18" customHeight="1"/>
    <row r="58162" ht="16.5" customHeight="1"/>
    <row r="58215" ht="33" customHeight="1"/>
    <row r="58216" ht="18" customHeight="1"/>
    <row r="58217" ht="16.5" customHeight="1"/>
    <row r="58270" ht="33" customHeight="1"/>
    <row r="58271" ht="18" customHeight="1"/>
    <row r="58272" ht="16.5" customHeight="1"/>
    <row r="58325" ht="33" customHeight="1"/>
    <row r="58326" ht="18" customHeight="1"/>
    <row r="58327" ht="16.5" customHeight="1"/>
    <row r="58380" ht="33" customHeight="1"/>
    <row r="58381" ht="18" customHeight="1"/>
    <row r="58382" ht="16.5" customHeight="1"/>
    <row r="58435" ht="33" customHeight="1"/>
    <row r="58436" ht="18" customHeight="1"/>
    <row r="58437" ht="16.5" customHeight="1"/>
    <row r="58490" ht="33" customHeight="1"/>
    <row r="58491" ht="18" customHeight="1"/>
    <row r="58492" ht="16.5" customHeight="1"/>
    <row r="58545" ht="33" customHeight="1"/>
    <row r="58546" ht="18" customHeight="1"/>
    <row r="58547" ht="16.5" customHeight="1"/>
    <row r="58600" ht="33" customHeight="1"/>
    <row r="58601" ht="18" customHeight="1"/>
    <row r="58602" ht="16.5" customHeight="1"/>
    <row r="58655" ht="33" customHeight="1"/>
    <row r="58656" ht="18" customHeight="1"/>
    <row r="58657" ht="16.5" customHeight="1"/>
    <row r="58710" ht="33" customHeight="1"/>
    <row r="58711" ht="18" customHeight="1"/>
    <row r="58712" ht="16.5" customHeight="1"/>
    <row r="58765" ht="33" customHeight="1"/>
    <row r="58766" ht="18" customHeight="1"/>
    <row r="58767" ht="16.5" customHeight="1"/>
    <row r="58820" ht="33" customHeight="1"/>
    <row r="58821" ht="18" customHeight="1"/>
    <row r="58822" ht="16.5" customHeight="1"/>
    <row r="58875" ht="33" customHeight="1"/>
    <row r="58876" ht="18" customHeight="1"/>
    <row r="58877" ht="16.5" customHeight="1"/>
    <row r="58930" ht="33" customHeight="1"/>
    <row r="58931" ht="18" customHeight="1"/>
    <row r="58932" ht="16.5" customHeight="1"/>
    <row r="58985" ht="33" customHeight="1"/>
    <row r="58986" ht="18" customHeight="1"/>
    <row r="58987" ht="16.5" customHeight="1"/>
    <row r="59040" ht="33" customHeight="1"/>
    <row r="59041" ht="18" customHeight="1"/>
    <row r="59042" ht="16.5" customHeight="1"/>
    <row r="59095" ht="33" customHeight="1"/>
    <row r="59096" ht="18" customHeight="1"/>
    <row r="59097" ht="16.5" customHeight="1"/>
    <row r="59150" ht="33" customHeight="1"/>
    <row r="59151" ht="18" customHeight="1"/>
    <row r="59152" ht="16.5" customHeight="1"/>
    <row r="59205" ht="33" customHeight="1"/>
    <row r="59206" ht="18" customHeight="1"/>
    <row r="59207" ht="16.5" customHeight="1"/>
    <row r="59260" ht="33" customHeight="1"/>
    <row r="59261" ht="18" customHeight="1"/>
    <row r="59262" ht="16.5" customHeight="1"/>
    <row r="59315" ht="33" customHeight="1"/>
    <row r="59316" ht="18" customHeight="1"/>
    <row r="59317" ht="16.5" customHeight="1"/>
    <row r="59370" ht="33" customHeight="1"/>
    <row r="59371" ht="18" customHeight="1"/>
    <row r="59372" ht="16.5" customHeight="1"/>
    <row r="59425" ht="33" customHeight="1"/>
    <row r="59426" ht="18" customHeight="1"/>
    <row r="59427" ht="16.5" customHeight="1"/>
    <row r="59480" ht="33" customHeight="1"/>
    <row r="59481" ht="18" customHeight="1"/>
    <row r="59482" ht="16.5" customHeight="1"/>
    <row r="59535" ht="33" customHeight="1"/>
    <row r="59536" ht="18" customHeight="1"/>
    <row r="59537" ht="16.5" customHeight="1"/>
    <row r="59590" ht="33" customHeight="1"/>
    <row r="59591" ht="18" customHeight="1"/>
    <row r="59592" ht="16.5" customHeight="1"/>
    <row r="59645" ht="33" customHeight="1"/>
    <row r="59646" ht="18" customHeight="1"/>
    <row r="59647" ht="16.5" customHeight="1"/>
    <row r="59700" ht="33" customHeight="1"/>
    <row r="59701" ht="18" customHeight="1"/>
    <row r="59702" ht="16.5" customHeight="1"/>
    <row r="59755" ht="33" customHeight="1"/>
    <row r="59756" ht="18" customHeight="1"/>
    <row r="59757" ht="16.5" customHeight="1"/>
    <row r="59810" ht="33" customHeight="1"/>
    <row r="59811" ht="18" customHeight="1"/>
    <row r="59812" ht="16.5" customHeight="1"/>
    <row r="59865" ht="33" customHeight="1"/>
    <row r="59866" ht="18" customHeight="1"/>
    <row r="59867" ht="16.5" customHeight="1"/>
    <row r="59920" ht="33" customHeight="1"/>
    <row r="59921" ht="18" customHeight="1"/>
    <row r="59922" ht="16.5" customHeight="1"/>
    <row r="59975" ht="33" customHeight="1"/>
    <row r="59976" ht="18" customHeight="1"/>
    <row r="59977" ht="16.5" customHeight="1"/>
    <row r="60030" ht="33" customHeight="1"/>
    <row r="60031" ht="18" customHeight="1"/>
    <row r="60032" ht="16.5" customHeight="1"/>
    <row r="60085" ht="33" customHeight="1"/>
    <row r="60086" ht="18" customHeight="1"/>
    <row r="60087" ht="16.5" customHeight="1"/>
    <row r="60140" ht="33" customHeight="1"/>
    <row r="60141" ht="18" customHeight="1"/>
    <row r="60142" ht="16.5" customHeight="1"/>
    <row r="60195" ht="33" customHeight="1"/>
    <row r="60196" ht="18" customHeight="1"/>
    <row r="60197" ht="16.5" customHeight="1"/>
    <row r="60250" ht="33" customHeight="1"/>
    <row r="60251" ht="18" customHeight="1"/>
    <row r="60252" ht="16.5" customHeight="1"/>
    <row r="60305" ht="33" customHeight="1"/>
    <row r="60306" ht="18" customHeight="1"/>
    <row r="60307" ht="16.5" customHeight="1"/>
    <row r="60360" ht="33" customHeight="1"/>
    <row r="60361" ht="18" customHeight="1"/>
    <row r="60362" ht="16.5" customHeight="1"/>
    <row r="60415" ht="33" customHeight="1"/>
    <row r="60416" ht="18" customHeight="1"/>
    <row r="60417" ht="16.5" customHeight="1"/>
    <row r="60470" ht="33" customHeight="1"/>
    <row r="60471" ht="18" customHeight="1"/>
    <row r="60472" ht="16.5" customHeight="1"/>
    <row r="60525" ht="33" customHeight="1"/>
    <row r="60526" ht="18" customHeight="1"/>
    <row r="60527" ht="16.5" customHeight="1"/>
    <row r="60580" ht="33" customHeight="1"/>
    <row r="60581" ht="18" customHeight="1"/>
    <row r="60582" ht="16.5" customHeight="1"/>
    <row r="60635" ht="33" customHeight="1"/>
    <row r="60636" ht="18" customHeight="1"/>
    <row r="60637" ht="16.5" customHeight="1"/>
    <row r="60690" ht="33" customHeight="1"/>
    <row r="60691" ht="18" customHeight="1"/>
    <row r="60692" ht="16.5" customHeight="1"/>
    <row r="60745" ht="33" customHeight="1"/>
    <row r="60746" ht="18" customHeight="1"/>
    <row r="60747" ht="16.5" customHeight="1"/>
    <row r="60800" ht="33" customHeight="1"/>
    <row r="60801" ht="18" customHeight="1"/>
    <row r="60802" ht="16.5" customHeight="1"/>
    <row r="60855" ht="33" customHeight="1"/>
    <row r="60856" ht="18" customHeight="1"/>
    <row r="60857" ht="16.5" customHeight="1"/>
    <row r="60910" ht="33" customHeight="1"/>
    <row r="60911" ht="18" customHeight="1"/>
    <row r="60912" ht="16.5" customHeight="1"/>
    <row r="60965" ht="33" customHeight="1"/>
    <row r="60966" ht="18" customHeight="1"/>
    <row r="60967" ht="16.5" customHeight="1"/>
    <row r="61020" ht="33" customHeight="1"/>
    <row r="61021" ht="18" customHeight="1"/>
    <row r="61022" ht="16.5" customHeight="1"/>
    <row r="61075" ht="33" customHeight="1"/>
    <row r="61076" ht="18" customHeight="1"/>
    <row r="61077" ht="16.5" customHeight="1"/>
    <row r="61130" ht="33" customHeight="1"/>
    <row r="61131" ht="18" customHeight="1"/>
    <row r="61132" ht="16.5" customHeight="1"/>
    <row r="61185" ht="33" customHeight="1"/>
    <row r="61186" ht="18" customHeight="1"/>
    <row r="61187" ht="16.5" customHeight="1"/>
    <row r="61240" ht="33" customHeight="1"/>
    <row r="61241" ht="18" customHeight="1"/>
    <row r="61242" ht="16.5" customHeight="1"/>
    <row r="61295" ht="33" customHeight="1"/>
    <row r="61296" ht="18" customHeight="1"/>
    <row r="61297" ht="16.5" customHeight="1"/>
    <row r="61350" ht="33" customHeight="1"/>
    <row r="61351" ht="18" customHeight="1"/>
    <row r="61352" ht="16.5" customHeight="1"/>
    <row r="61405" ht="33" customHeight="1"/>
    <row r="61406" ht="18" customHeight="1"/>
    <row r="61407" ht="16.5" customHeight="1"/>
    <row r="61460" ht="33" customHeight="1"/>
    <row r="61461" ht="18" customHeight="1"/>
    <row r="61462" ht="16.5" customHeight="1"/>
    <row r="61515" ht="33" customHeight="1"/>
    <row r="61516" ht="18" customHeight="1"/>
    <row r="61517" ht="16.5" customHeight="1"/>
    <row r="61570" ht="33" customHeight="1"/>
    <row r="61571" ht="18" customHeight="1"/>
    <row r="61572" ht="16.5" customHeight="1"/>
    <row r="61625" ht="33" customHeight="1"/>
    <row r="61626" ht="18" customHeight="1"/>
    <row r="61627" ht="16.5" customHeight="1"/>
    <row r="61680" ht="33" customHeight="1"/>
    <row r="61681" ht="18" customHeight="1"/>
    <row r="61682" ht="16.5" customHeight="1"/>
    <row r="61735" ht="33" customHeight="1"/>
    <row r="61736" ht="18" customHeight="1"/>
    <row r="61737" ht="16.5" customHeight="1"/>
    <row r="61790" ht="33" customHeight="1"/>
    <row r="61791" ht="18" customHeight="1"/>
    <row r="61792" ht="16.5" customHeight="1"/>
    <row r="61845" ht="33" customHeight="1"/>
    <row r="61846" ht="18" customHeight="1"/>
    <row r="61847" ht="16.5" customHeight="1"/>
    <row r="61900" ht="33" customHeight="1"/>
    <row r="61901" ht="18" customHeight="1"/>
    <row r="61902" ht="16.5" customHeight="1"/>
    <row r="61955" ht="33" customHeight="1"/>
    <row r="61956" ht="18" customHeight="1"/>
    <row r="61957" ht="16.5" customHeight="1"/>
    <row r="62010" ht="33" customHeight="1"/>
    <row r="62011" ht="18" customHeight="1"/>
    <row r="62012" ht="16.5" customHeight="1"/>
    <row r="62065" ht="33" customHeight="1"/>
    <row r="62066" ht="18" customHeight="1"/>
    <row r="62067" ht="16.5" customHeight="1"/>
    <row r="62120" ht="33" customHeight="1"/>
    <row r="62121" ht="18" customHeight="1"/>
    <row r="62122" ht="16.5" customHeight="1"/>
    <row r="62175" ht="33" customHeight="1"/>
    <row r="62176" ht="18" customHeight="1"/>
    <row r="62177" ht="16.5" customHeight="1"/>
    <row r="62230" ht="33" customHeight="1"/>
    <row r="62231" ht="18" customHeight="1"/>
    <row r="62232" ht="16.5" customHeight="1"/>
    <row r="62285" ht="33" customHeight="1"/>
    <row r="62286" ht="18" customHeight="1"/>
    <row r="62287" ht="16.5" customHeight="1"/>
    <row r="62340" ht="33" customHeight="1"/>
    <row r="62341" ht="18" customHeight="1"/>
    <row r="62342" ht="16.5" customHeight="1"/>
    <row r="62395" ht="33" customHeight="1"/>
    <row r="62396" ht="18" customHeight="1"/>
    <row r="62397" ht="16.5" customHeight="1"/>
    <row r="62450" ht="33" customHeight="1"/>
    <row r="62451" ht="18" customHeight="1"/>
    <row r="62452" ht="16.5" customHeight="1"/>
    <row r="62505" ht="33" customHeight="1"/>
    <row r="62506" ht="18" customHeight="1"/>
    <row r="62507" ht="16.5" customHeight="1"/>
    <row r="62560" ht="33" customHeight="1"/>
    <row r="62561" ht="18" customHeight="1"/>
    <row r="62562" ht="16.5" customHeight="1"/>
    <row r="62615" ht="33" customHeight="1"/>
    <row r="62616" ht="18" customHeight="1"/>
    <row r="62617" ht="16.5" customHeight="1"/>
    <row r="62670" ht="33" customHeight="1"/>
    <row r="62671" ht="18" customHeight="1"/>
    <row r="62672" ht="16.5" customHeight="1"/>
    <row r="62725" ht="33" customHeight="1"/>
    <row r="62726" ht="18" customHeight="1"/>
    <row r="62727" ht="16.5" customHeight="1"/>
    <row r="62780" ht="33" customHeight="1"/>
    <row r="62781" ht="18" customHeight="1"/>
    <row r="62782" ht="16.5" customHeight="1"/>
    <row r="62835" ht="33" customHeight="1"/>
    <row r="62836" ht="18" customHeight="1"/>
    <row r="62837" ht="16.5" customHeight="1"/>
    <row r="62890" ht="33" customHeight="1"/>
    <row r="62891" ht="18" customHeight="1"/>
    <row r="62892" ht="16.5" customHeight="1"/>
    <row r="62945" ht="33" customHeight="1"/>
    <row r="62946" ht="18" customHeight="1"/>
    <row r="62947" ht="16.5" customHeight="1"/>
    <row r="63000" ht="33" customHeight="1"/>
    <row r="63001" ht="18" customHeight="1"/>
    <row r="63002" ht="16.5" customHeight="1"/>
    <row r="63055" ht="33" customHeight="1"/>
    <row r="63056" ht="18" customHeight="1"/>
    <row r="63057" ht="16.5" customHeight="1"/>
    <row r="63110" ht="33" customHeight="1"/>
    <row r="63111" ht="18" customHeight="1"/>
    <row r="63112" ht="16.5" customHeight="1"/>
    <row r="63165" ht="33" customHeight="1"/>
    <row r="63166" ht="18" customHeight="1"/>
    <row r="63167" ht="16.5" customHeight="1"/>
    <row r="63220" ht="33" customHeight="1"/>
    <row r="63221" ht="18" customHeight="1"/>
    <row r="63222" ht="16.5" customHeight="1"/>
    <row r="63275" ht="33" customHeight="1"/>
    <row r="63276" ht="18" customHeight="1"/>
    <row r="63277" ht="16.5" customHeight="1"/>
    <row r="63330" ht="33" customHeight="1"/>
    <row r="63331" ht="18" customHeight="1"/>
    <row r="63332" ht="16.5" customHeight="1"/>
    <row r="63385" ht="33" customHeight="1"/>
    <row r="63386" ht="18" customHeight="1"/>
    <row r="63387" ht="16.5" customHeight="1"/>
    <row r="63440" ht="33" customHeight="1"/>
    <row r="63441" ht="18" customHeight="1"/>
    <row r="63442" ht="16.5" customHeight="1"/>
    <row r="63495" ht="33" customHeight="1"/>
    <row r="63496" ht="18" customHeight="1"/>
    <row r="63497" ht="16.5" customHeight="1"/>
    <row r="63550" ht="33" customHeight="1"/>
    <row r="63551" ht="18" customHeight="1"/>
    <row r="63552" ht="16.5" customHeight="1"/>
    <row r="63605" ht="33" customHeight="1"/>
    <row r="63606" ht="18" customHeight="1"/>
    <row r="63607" ht="16.5" customHeight="1"/>
    <row r="63660" ht="33" customHeight="1"/>
    <row r="63661" ht="18" customHeight="1"/>
    <row r="63662" ht="16.5" customHeight="1"/>
    <row r="63715" ht="33" customHeight="1"/>
    <row r="63716" ht="18" customHeight="1"/>
    <row r="63717" ht="16.5" customHeight="1"/>
    <row r="63770" ht="33" customHeight="1"/>
    <row r="63771" ht="18" customHeight="1"/>
    <row r="63772" ht="16.5" customHeight="1"/>
    <row r="63825" ht="33" customHeight="1"/>
    <row r="63826" ht="18" customHeight="1"/>
    <row r="63827" ht="16.5" customHeight="1"/>
    <row r="63880" ht="33" customHeight="1"/>
    <row r="63881" ht="18" customHeight="1"/>
    <row r="63882" ht="16.5" customHeight="1"/>
    <row r="63935" ht="33" customHeight="1"/>
    <row r="63936" ht="18" customHeight="1"/>
    <row r="63937" ht="16.5" customHeight="1"/>
    <row r="63990" ht="33" customHeight="1"/>
    <row r="63991" ht="18" customHeight="1"/>
    <row r="63992" ht="16.5" customHeight="1"/>
    <row r="64045" ht="33" customHeight="1"/>
    <row r="64046" ht="18" customHeight="1"/>
    <row r="64047" ht="16.5" customHeight="1"/>
    <row r="64100" ht="33" customHeight="1"/>
    <row r="64101" ht="18" customHeight="1"/>
    <row r="64102" ht="16.5" customHeight="1"/>
    <row r="64155" ht="33" customHeight="1"/>
    <row r="64156" ht="18" customHeight="1"/>
    <row r="64157" ht="16.5" customHeight="1"/>
    <row r="64210" ht="33" customHeight="1"/>
    <row r="64211" ht="18" customHeight="1"/>
    <row r="64212" ht="16.5" customHeight="1"/>
    <row r="64265" ht="33" customHeight="1"/>
    <row r="64266" ht="18" customHeight="1"/>
    <row r="64267" ht="16.5" customHeight="1"/>
    <row r="64320" ht="33" customHeight="1"/>
    <row r="64321" ht="18" customHeight="1"/>
    <row r="64322" ht="16.5" customHeight="1"/>
    <row r="64375" ht="33" customHeight="1"/>
    <row r="64376" ht="18" customHeight="1"/>
    <row r="64377" ht="16.5" customHeight="1"/>
    <row r="64430" ht="33" customHeight="1"/>
    <row r="64431" ht="18" customHeight="1"/>
    <row r="64432" ht="16.5" customHeight="1"/>
    <row r="64485" ht="33" customHeight="1"/>
    <row r="64486" ht="18" customHeight="1"/>
    <row r="64487" ht="16.5" customHeight="1"/>
    <row r="64540" ht="33" customHeight="1"/>
    <row r="64541" ht="18" customHeight="1"/>
    <row r="64542" ht="16.5" customHeight="1"/>
    <row r="64595" ht="33" customHeight="1"/>
    <row r="64596" ht="18" customHeight="1"/>
    <row r="64597" ht="16.5" customHeight="1"/>
    <row r="64650" ht="33" customHeight="1"/>
    <row r="64651" ht="18" customHeight="1"/>
    <row r="64652" ht="16.5" customHeight="1"/>
    <row r="64705" ht="33" customHeight="1"/>
    <row r="64706" ht="18" customHeight="1"/>
    <row r="64707" ht="16.5" customHeight="1"/>
    <row r="64760" ht="33" customHeight="1"/>
    <row r="64761" ht="18" customHeight="1"/>
    <row r="64762" ht="16.5" customHeight="1"/>
    <row r="64815" ht="33" customHeight="1"/>
    <row r="64816" ht="18" customHeight="1"/>
    <row r="64817" ht="16.5" customHeight="1"/>
    <row r="64870" ht="33" customHeight="1"/>
    <row r="64871" ht="18" customHeight="1"/>
    <row r="64872" ht="16.5" customHeight="1"/>
    <row r="64925" ht="33" customHeight="1"/>
    <row r="64926" ht="18" customHeight="1"/>
    <row r="64927" ht="16.5" customHeight="1"/>
    <row r="64980" ht="33" customHeight="1"/>
    <row r="64981" ht="18" customHeight="1"/>
    <row r="64982" ht="16.5" customHeight="1"/>
    <row r="65035" ht="33" customHeight="1"/>
    <row r="65036" ht="18" customHeight="1"/>
    <row r="65037" ht="16.5" customHeight="1"/>
    <row r="65090" ht="33" customHeight="1"/>
    <row r="65091" ht="18" customHeight="1"/>
    <row r="65092" ht="16.5" customHeight="1"/>
    <row r="65145" ht="33" customHeight="1"/>
    <row r="65146" ht="18" customHeight="1"/>
    <row r="65147" ht="16.5" customHeight="1"/>
    <row r="65200" ht="33" customHeight="1"/>
    <row r="65201" ht="18" customHeight="1"/>
    <row r="65202" ht="16.5" customHeight="1"/>
    <row r="65255" ht="33" customHeight="1"/>
    <row r="65256" ht="18" customHeight="1"/>
    <row r="65257" ht="16.5" customHeight="1"/>
    <row r="65310" ht="33" customHeight="1"/>
    <row r="65311" ht="18" customHeight="1"/>
    <row r="65312" ht="16.5" customHeight="1"/>
  </sheetData>
  <sheetProtection selectLockedCells="1" selectUnlockedCells="1"/>
  <mergeCells count="18">
    <mergeCell ref="A53:G53"/>
    <mergeCell ref="A54:G54"/>
    <mergeCell ref="A35:G35"/>
    <mergeCell ref="A39:G39"/>
    <mergeCell ref="A40:G40"/>
    <mergeCell ref="A24:G24"/>
    <mergeCell ref="A31:G31"/>
    <mergeCell ref="A56:F56"/>
    <mergeCell ref="A43:G43"/>
    <mergeCell ref="A44:G44"/>
    <mergeCell ref="A46:G46"/>
    <mergeCell ref="A47:G47"/>
    <mergeCell ref="E1:G1"/>
    <mergeCell ref="A2:G2"/>
    <mergeCell ref="A4:G4"/>
    <mergeCell ref="A9:G9"/>
    <mergeCell ref="A12:G12"/>
    <mergeCell ref="A34:G34"/>
  </mergeCells>
  <printOptions/>
  <pageMargins left="0.7875" right="0.7875" top="1.0527777777777778" bottom="1.0527777777777778" header="0.7875" footer="0.7875"/>
  <pageSetup horizontalDpi="300" verticalDpi="300" orientation="portrait" paperSize="9" scale="52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Medejszo</dc:creator>
  <cp:keywords/>
  <dc:description/>
  <cp:lastModifiedBy>Admin</cp:lastModifiedBy>
  <cp:lastPrinted>2023-02-16T08:14:28Z</cp:lastPrinted>
  <dcterms:created xsi:type="dcterms:W3CDTF">2020-11-25T09:19:19Z</dcterms:created>
  <dcterms:modified xsi:type="dcterms:W3CDTF">2023-04-12T09:55:03Z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