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\Desktop\"/>
    </mc:Choice>
  </mc:AlternateContent>
  <xr:revisionPtr revIDLastSave="0" documentId="13_ncr:1_{B40A45E7-B346-4E2A-A2A8-D5359248B1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3" i="1" l="1"/>
  <c r="J136" i="1" l="1"/>
  <c r="G136" i="1"/>
  <c r="G111" i="1"/>
  <c r="I111" i="1" s="1"/>
  <c r="J111" i="1" s="1"/>
  <c r="G110" i="1"/>
  <c r="I110" i="1" s="1"/>
  <c r="J110" i="1" s="1"/>
  <c r="G109" i="1"/>
  <c r="I109" i="1" s="1"/>
  <c r="J109" i="1" s="1"/>
  <c r="G108" i="1"/>
  <c r="I108" i="1" s="1"/>
  <c r="J108" i="1" s="1"/>
  <c r="G107" i="1"/>
  <c r="I107" i="1" s="1"/>
  <c r="J107" i="1" s="1"/>
  <c r="G106" i="1"/>
  <c r="I106" i="1" s="1"/>
  <c r="J106" i="1" s="1"/>
  <c r="G105" i="1"/>
  <c r="I105" i="1" s="1"/>
  <c r="J105" i="1" s="1"/>
  <c r="G104" i="1"/>
  <c r="I104" i="1" s="1"/>
  <c r="J104" i="1" s="1"/>
  <c r="G103" i="1"/>
  <c r="I103" i="1" s="1"/>
  <c r="J103" i="1" s="1"/>
  <c r="G102" i="1"/>
  <c r="I102" i="1" s="1"/>
  <c r="J102" i="1" s="1"/>
  <c r="G101" i="1"/>
  <c r="I101" i="1" s="1"/>
  <c r="J101" i="1" s="1"/>
  <c r="G100" i="1"/>
  <c r="I100" i="1" s="1"/>
  <c r="J100" i="1" s="1"/>
  <c r="G99" i="1"/>
  <c r="I99" i="1" s="1"/>
  <c r="J99" i="1" s="1"/>
  <c r="G98" i="1"/>
  <c r="I98" i="1" s="1"/>
  <c r="J98" i="1" s="1"/>
  <c r="G97" i="1"/>
  <c r="I97" i="1" s="1"/>
  <c r="J97" i="1" s="1"/>
  <c r="G96" i="1"/>
  <c r="I96" i="1" s="1"/>
  <c r="J96" i="1" s="1"/>
  <c r="G95" i="1"/>
  <c r="I95" i="1" s="1"/>
  <c r="J95" i="1" s="1"/>
  <c r="G94" i="1"/>
  <c r="I94" i="1" s="1"/>
  <c r="J94" i="1" s="1"/>
  <c r="G93" i="1"/>
  <c r="I93" i="1" s="1"/>
  <c r="J93" i="1" s="1"/>
  <c r="G92" i="1"/>
  <c r="I92" i="1" s="1"/>
  <c r="J92" i="1" s="1"/>
  <c r="G91" i="1"/>
  <c r="I91" i="1" s="1"/>
  <c r="J91" i="1" s="1"/>
  <c r="G90" i="1"/>
  <c r="I90" i="1" s="1"/>
  <c r="J90" i="1" s="1"/>
  <c r="G89" i="1"/>
  <c r="I89" i="1" s="1"/>
  <c r="J89" i="1" s="1"/>
  <c r="G88" i="1"/>
  <c r="I88" i="1" s="1"/>
  <c r="J88" i="1" s="1"/>
  <c r="G87" i="1"/>
  <c r="I87" i="1" s="1"/>
  <c r="J87" i="1" s="1"/>
  <c r="G86" i="1"/>
  <c r="I86" i="1" s="1"/>
  <c r="J86" i="1" s="1"/>
  <c r="G85" i="1"/>
  <c r="I85" i="1" s="1"/>
  <c r="J85" i="1" s="1"/>
  <c r="G84" i="1"/>
  <c r="I84" i="1" s="1"/>
  <c r="J84" i="1" s="1"/>
  <c r="G83" i="1"/>
  <c r="I83" i="1" s="1"/>
  <c r="J83" i="1" s="1"/>
  <c r="G82" i="1"/>
  <c r="I82" i="1" s="1"/>
  <c r="J82" i="1" s="1"/>
  <c r="G81" i="1"/>
  <c r="I81" i="1" s="1"/>
  <c r="J81" i="1" s="1"/>
  <c r="G80" i="1"/>
  <c r="I80" i="1" s="1"/>
  <c r="J80" i="1" s="1"/>
  <c r="G79" i="1"/>
  <c r="I79" i="1" s="1"/>
  <c r="J79" i="1" s="1"/>
  <c r="G78" i="1"/>
  <c r="I78" i="1" s="1"/>
  <c r="J78" i="1" s="1"/>
  <c r="G77" i="1"/>
  <c r="I77" i="1" s="1"/>
  <c r="J77" i="1" s="1"/>
  <c r="G76" i="1"/>
  <c r="I76" i="1" s="1"/>
  <c r="J76" i="1" s="1"/>
  <c r="G75" i="1"/>
  <c r="I75" i="1" s="1"/>
  <c r="J75" i="1" s="1"/>
  <c r="G74" i="1"/>
  <c r="I74" i="1" s="1"/>
  <c r="J74" i="1" s="1"/>
  <c r="G73" i="1"/>
  <c r="I73" i="1" s="1"/>
  <c r="J73" i="1" s="1"/>
  <c r="G72" i="1"/>
  <c r="I72" i="1" s="1"/>
  <c r="J72" i="1" s="1"/>
  <c r="G71" i="1"/>
  <c r="I71" i="1" s="1"/>
  <c r="J71" i="1" s="1"/>
  <c r="G70" i="1"/>
  <c r="I70" i="1" s="1"/>
  <c r="J70" i="1" s="1"/>
  <c r="G69" i="1"/>
  <c r="I69" i="1" s="1"/>
  <c r="J69" i="1" s="1"/>
  <c r="G68" i="1"/>
  <c r="I68" i="1" s="1"/>
  <c r="J68" i="1" s="1"/>
  <c r="G67" i="1"/>
  <c r="I67" i="1" s="1"/>
  <c r="J67" i="1" s="1"/>
  <c r="G66" i="1"/>
  <c r="I66" i="1" s="1"/>
  <c r="J66" i="1" s="1"/>
  <c r="G65" i="1"/>
  <c r="I65" i="1" s="1"/>
  <c r="J65" i="1" s="1"/>
  <c r="G64" i="1"/>
  <c r="I64" i="1" s="1"/>
  <c r="J64" i="1" s="1"/>
  <c r="G62" i="1"/>
  <c r="I62" i="1" s="1"/>
  <c r="J62" i="1" s="1"/>
  <c r="G61" i="1"/>
  <c r="I61" i="1" s="1"/>
  <c r="J61" i="1" s="1"/>
  <c r="G59" i="1"/>
  <c r="I59" i="1" s="1"/>
  <c r="J59" i="1" s="1"/>
  <c r="G58" i="1"/>
  <c r="I58" i="1" s="1"/>
  <c r="J58" i="1" s="1"/>
  <c r="G57" i="1"/>
  <c r="I57" i="1" s="1"/>
  <c r="J57" i="1" s="1"/>
  <c r="G56" i="1"/>
  <c r="I56" i="1" s="1"/>
  <c r="J56" i="1" s="1"/>
  <c r="G55" i="1"/>
  <c r="I55" i="1" s="1"/>
  <c r="J55" i="1" s="1"/>
  <c r="G54" i="1"/>
  <c r="I54" i="1" s="1"/>
  <c r="J54" i="1" s="1"/>
  <c r="G53" i="1"/>
  <c r="I53" i="1" s="1"/>
  <c r="J53" i="1" s="1"/>
  <c r="G52" i="1"/>
  <c r="I52" i="1" s="1"/>
  <c r="J52" i="1" s="1"/>
  <c r="G51" i="1"/>
  <c r="I51" i="1" s="1"/>
  <c r="J51" i="1" s="1"/>
  <c r="G50" i="1"/>
  <c r="I50" i="1" s="1"/>
  <c r="J50" i="1" s="1"/>
  <c r="G49" i="1"/>
  <c r="I49" i="1" s="1"/>
  <c r="J49" i="1" s="1"/>
  <c r="G48" i="1"/>
  <c r="I48" i="1" s="1"/>
  <c r="J48" i="1" s="1"/>
  <c r="G47" i="1"/>
  <c r="I47" i="1" s="1"/>
  <c r="J47" i="1" s="1"/>
  <c r="G46" i="1"/>
  <c r="I46" i="1" s="1"/>
  <c r="J46" i="1" s="1"/>
  <c r="G45" i="1"/>
  <c r="I45" i="1" s="1"/>
  <c r="J45" i="1" s="1"/>
  <c r="G44" i="1"/>
  <c r="I44" i="1" s="1"/>
  <c r="J44" i="1" s="1"/>
  <c r="G43" i="1"/>
  <c r="I43" i="1" s="1"/>
  <c r="J43" i="1" s="1"/>
  <c r="G42" i="1"/>
  <c r="I42" i="1" s="1"/>
  <c r="J42" i="1" s="1"/>
  <c r="G41" i="1"/>
  <c r="I41" i="1" s="1"/>
  <c r="J41" i="1" s="1"/>
  <c r="G39" i="1"/>
  <c r="I39" i="1" s="1"/>
  <c r="J39" i="1" s="1"/>
  <c r="G38" i="1"/>
  <c r="I38" i="1" s="1"/>
  <c r="J38" i="1" s="1"/>
  <c r="G37" i="1"/>
  <c r="I37" i="1" s="1"/>
  <c r="J37" i="1" s="1"/>
  <c r="G36" i="1"/>
  <c r="I36" i="1" s="1"/>
  <c r="J36" i="1" s="1"/>
  <c r="G35" i="1"/>
  <c r="I35" i="1" s="1"/>
  <c r="J35" i="1" s="1"/>
  <c r="G34" i="1"/>
  <c r="I34" i="1" s="1"/>
  <c r="J34" i="1" s="1"/>
  <c r="G33" i="1"/>
  <c r="I33" i="1" s="1"/>
  <c r="J33" i="1" s="1"/>
  <c r="G32" i="1"/>
  <c r="I32" i="1" s="1"/>
  <c r="J32" i="1" s="1"/>
  <c r="G31" i="1"/>
  <c r="I31" i="1" s="1"/>
  <c r="J31" i="1" s="1"/>
  <c r="G30" i="1"/>
  <c r="I30" i="1" s="1"/>
  <c r="J30" i="1" s="1"/>
  <c r="G29" i="1"/>
  <c r="I29" i="1" s="1"/>
  <c r="J29" i="1" s="1"/>
  <c r="G28" i="1"/>
  <c r="I28" i="1" s="1"/>
  <c r="J28" i="1" s="1"/>
  <c r="G27" i="1"/>
  <c r="I27" i="1" s="1"/>
  <c r="J27" i="1" s="1"/>
  <c r="G26" i="1"/>
  <c r="I26" i="1" s="1"/>
  <c r="J26" i="1" s="1"/>
  <c r="G25" i="1"/>
  <c r="I25" i="1" s="1"/>
  <c r="J25" i="1" s="1"/>
  <c r="G24" i="1"/>
  <c r="I24" i="1" s="1"/>
  <c r="J24" i="1" s="1"/>
  <c r="G23" i="1"/>
  <c r="I23" i="1" s="1"/>
  <c r="J23" i="1" s="1"/>
  <c r="G22" i="1"/>
  <c r="I22" i="1" s="1"/>
  <c r="J22" i="1" s="1"/>
  <c r="G21" i="1"/>
  <c r="I21" i="1" s="1"/>
  <c r="J21" i="1" s="1"/>
  <c r="G20" i="1"/>
  <c r="I20" i="1" s="1"/>
  <c r="J20" i="1" s="1"/>
  <c r="G19" i="1"/>
  <c r="I19" i="1" s="1"/>
  <c r="J19" i="1" s="1"/>
  <c r="G18" i="1"/>
  <c r="I18" i="1" s="1"/>
  <c r="J18" i="1" s="1"/>
  <c r="G17" i="1"/>
  <c r="I17" i="1" s="1"/>
  <c r="J17" i="1" s="1"/>
  <c r="G15" i="1"/>
  <c r="I15" i="1" s="1"/>
  <c r="J15" i="1" s="1"/>
  <c r="G14" i="1"/>
  <c r="I14" i="1" s="1"/>
  <c r="J14" i="1" s="1"/>
  <c r="G13" i="1"/>
  <c r="I13" i="1" s="1"/>
  <c r="J13" i="1" s="1"/>
  <c r="G12" i="1"/>
  <c r="I12" i="1" s="1"/>
  <c r="J12" i="1" s="1"/>
  <c r="G11" i="1"/>
  <c r="I11" i="1" s="1"/>
  <c r="J11" i="1" s="1"/>
  <c r="G10" i="1"/>
  <c r="I10" i="1" s="1"/>
  <c r="J10" i="1" s="1"/>
  <c r="G9" i="1"/>
  <c r="I9" i="1" s="1"/>
  <c r="J9" i="1" s="1"/>
  <c r="G8" i="1"/>
  <c r="I8" i="1" s="1"/>
  <c r="J8" i="1" s="1"/>
  <c r="G7" i="1"/>
  <c r="I7" i="1" s="1"/>
  <c r="J7" i="1" s="1"/>
  <c r="G6" i="1"/>
  <c r="I6" i="1" s="1"/>
  <c r="J6" i="1" s="1"/>
  <c r="G5" i="1"/>
  <c r="G137" i="1" l="1"/>
  <c r="I5" i="1"/>
  <c r="J5" i="1" s="1"/>
  <c r="J121" i="1" s="1"/>
  <c r="G121" i="1"/>
  <c r="J137" i="1" l="1"/>
</calcChain>
</file>

<file path=xl/sharedStrings.xml><?xml version="1.0" encoding="utf-8"?>
<sst xmlns="http://schemas.openxmlformats.org/spreadsheetml/2006/main" count="467" uniqueCount="353">
  <si>
    <t>Lp.</t>
  </si>
  <si>
    <t>Nazwa towaru</t>
  </si>
  <si>
    <t>J.m.</t>
  </si>
  <si>
    <t>Szacunkowa ilość</t>
  </si>
  <si>
    <r>
      <rPr>
        <sz val="11"/>
        <color theme="1"/>
        <rFont val="Liberation Sans"/>
        <charset val="238"/>
      </rPr>
      <t>Cena</t>
    </r>
    <r>
      <rPr>
        <b/>
        <sz val="12"/>
        <color rgb="FF000000"/>
        <rFont val="Calibri"/>
        <family val="2"/>
        <charset val="238"/>
      </rPr>
      <t xml:space="preserve"> </t>
    </r>
    <r>
      <rPr>
        <sz val="11"/>
        <color theme="1"/>
        <rFont val="Liberation Sans"/>
        <charset val="238"/>
      </rPr>
      <t>jednostkowa</t>
    </r>
    <r>
      <rPr>
        <b/>
        <sz val="12"/>
        <color rgb="FF000000"/>
        <rFont val="Calibri"/>
        <family val="2"/>
        <charset val="238"/>
      </rPr>
      <t xml:space="preserve"> </t>
    </r>
    <r>
      <rPr>
        <sz val="11"/>
        <color theme="1"/>
        <rFont val="Liberation Sans"/>
        <charset val="238"/>
      </rPr>
      <t>netto</t>
    </r>
  </si>
  <si>
    <t>Wartość netto</t>
  </si>
  <si>
    <r>
      <rPr>
        <sz val="11"/>
        <color theme="1"/>
        <rFont val="Liberation Sans"/>
        <charset val="238"/>
      </rPr>
      <t>Stawka</t>
    </r>
    <r>
      <rPr>
        <b/>
        <sz val="12"/>
        <color rgb="FF000000"/>
        <rFont val="Calibri"/>
        <family val="2"/>
        <charset val="238"/>
      </rPr>
      <t xml:space="preserve"> </t>
    </r>
    <r>
      <rPr>
        <sz val="11"/>
        <color theme="1"/>
        <rFont val="Liberation Sans"/>
        <charset val="238"/>
      </rPr>
      <t>podatku</t>
    </r>
    <r>
      <rPr>
        <b/>
        <sz val="12"/>
        <color rgb="FF000000"/>
        <rFont val="Calibri"/>
        <family val="2"/>
        <charset val="238"/>
      </rPr>
      <t xml:space="preserve"> VAT</t>
    </r>
  </si>
  <si>
    <t>Kwota VAT</t>
  </si>
  <si>
    <t xml:space="preserve"> Wartość brutto</t>
  </si>
  <si>
    <t>7=5*6</t>
  </si>
  <si>
    <t>10=7+9</t>
  </si>
  <si>
    <t>Chemia kuchenna</t>
  </si>
  <si>
    <t>1.</t>
  </si>
  <si>
    <t>Odkamieniacz– z pompką gotowy do użycia preparat</t>
  </si>
  <si>
    <t>szt.</t>
  </si>
  <si>
    <t>2.</t>
  </si>
  <si>
    <t>Odkamieniacz (koncentrat)</t>
  </si>
  <si>
    <t>3.</t>
  </si>
  <si>
    <t>Odtłuszczacz – z pompką gotowy do użycia preparat odtłuszczający</t>
  </si>
  <si>
    <t>4.</t>
  </si>
  <si>
    <t>Płyn do czyszczenia pieca konwekcyjno-parowego (koncentrat)</t>
  </si>
  <si>
    <t>5.</t>
  </si>
  <si>
    <t>Płyn do mycia i dezynfekcji powierzchni zmywalnych mających kontakt z żywnością
(koncentrat)</t>
  </si>
  <si>
    <t>6.</t>
  </si>
  <si>
    <t>Koncentrat do mycia sprzętów kuchennych</t>
  </si>
  <si>
    <t>7.</t>
  </si>
  <si>
    <t>Płyn do nabłyszczania w zmywarkach przemysłowych i gastronomicznych
(Koncentrat)</t>
  </si>
  <si>
    <t>8.</t>
  </si>
  <si>
    <t>Płyn do przypaleń-
Gotowy do użycia ze spryskiwaczem</t>
  </si>
  <si>
    <r>
      <t xml:space="preserve">Do usuwania przypaleń powstałych w piekarnikach, kuchenkach mikrofalowych, rusztach, na patelniach, rondlach, grillach i innych naczyniach emaliowanych, ceramicznych, żaroodpornych i ze stali szlachetnej. Nie niszczący powierzchni i przywracający blask powierzchniom, do których jest używany,
</t>
    </r>
    <r>
      <rPr>
        <b/>
        <sz val="10"/>
        <color theme="1"/>
        <rFont val="Calibri"/>
        <family val="2"/>
        <charset val="238"/>
      </rPr>
      <t>pojemność minimum 500 ml</t>
    </r>
  </si>
  <si>
    <t>9.</t>
  </si>
  <si>
    <t>Płyn do szybkiej dezynfekcji z rozpylaczem</t>
  </si>
  <si>
    <t>10.</t>
  </si>
  <si>
    <t>Płyn myjący do zmywarki przemysłowej i gastronomicznej
(koncentrat)</t>
  </si>
  <si>
    <t>11.</t>
  </si>
  <si>
    <t>Zagęszczony płyn do ręcznego mycia naczyń
(koncentrat)</t>
  </si>
  <si>
    <t>12.</t>
  </si>
  <si>
    <t>Kostka do muszli klozetowych w koszyczkach</t>
  </si>
  <si>
    <t>13.</t>
  </si>
  <si>
    <t>Kostki odświeżające i dezynfekujące do pisuarów</t>
  </si>
  <si>
    <t>op.</t>
  </si>
  <si>
    <t>14.</t>
  </si>
  <si>
    <t>Mleczko do czyszczenia</t>
  </si>
  <si>
    <t>15.</t>
  </si>
  <si>
    <t>Mydło w płynie antybakteryjne z pompką</t>
  </si>
  <si>
    <t>16.</t>
  </si>
  <si>
    <t>Mydło w płynie antybakteryjne zapas</t>
  </si>
  <si>
    <t>17.</t>
  </si>
  <si>
    <t>Mydło w płynie hipoalergiczne</t>
  </si>
  <si>
    <t>18.</t>
  </si>
  <si>
    <t>Mydło w płynie hipoalergiczne zapas</t>
  </si>
  <si>
    <t>19.</t>
  </si>
  <si>
    <t>Odplamiacz uniwersalny w płynie</t>
  </si>
  <si>
    <t>20.</t>
  </si>
  <si>
    <t>Pasta BHP do rąk</t>
  </si>
  <si>
    <t>21.</t>
  </si>
  <si>
    <t>Płyn do mycia łazienek
(koncentrat)</t>
  </si>
  <si>
    <r>
      <t xml:space="preserve">Skoncentrowany preparat winien usuwać osady z kamienia, rdzy, mydła, zacieki wodne, tłuste plamy i inny brud, winien łatwo się spłukiwać, nie rysować powierzchni, pozostawiać świeży zapach,
</t>
    </r>
    <r>
      <rPr>
        <b/>
        <sz val="10"/>
        <color rgb="FF000000"/>
        <rFont val="Calibri"/>
        <family val="2"/>
        <charset val="238"/>
      </rPr>
      <t>pojemność co najmniej</t>
    </r>
    <r>
      <rPr>
        <b/>
        <sz val="10"/>
        <color theme="1"/>
        <rFont val="Calibri"/>
        <family val="2"/>
        <charset val="238"/>
      </rPr>
      <t xml:space="preserve"> 5 l</t>
    </r>
  </si>
  <si>
    <t>22.</t>
  </si>
  <si>
    <t>Płyn do płukania
(koncentrat)</t>
  </si>
  <si>
    <t>23.</t>
  </si>
  <si>
    <t>Płyn do prania</t>
  </si>
  <si>
    <r>
      <t xml:space="preserve">Do pralek automatycznych, do prania kolorowych i białych tkanin, chroni kolory przed farbowaniem, usuwa uporczywe plamy, winien być kompatybilny z każdym modelem pralki,
</t>
    </r>
    <r>
      <rPr>
        <b/>
        <sz val="10"/>
        <color rgb="FF000000"/>
        <rFont val="Calibri"/>
        <family val="2"/>
        <charset val="238"/>
      </rPr>
      <t>pojemność minimu</t>
    </r>
    <r>
      <rPr>
        <b/>
        <sz val="10"/>
        <color theme="1"/>
        <rFont val="Calibri"/>
        <family val="2"/>
        <charset val="238"/>
      </rPr>
      <t>m 5 l</t>
    </r>
  </si>
  <si>
    <t>24.</t>
  </si>
  <si>
    <t>Płyn do wybielania i higieny</t>
  </si>
  <si>
    <t>25.</t>
  </si>
  <si>
    <t>Płyn kamień i rdza
(koncentrat)</t>
  </si>
  <si>
    <r>
      <t xml:space="preserve">Skoncentrowany preparat winien usuwać skutecznie i bez szorowania osady z kamienia i rdzy, zacieki wodne, tłuste plamy,
</t>
    </r>
    <r>
      <rPr>
        <b/>
        <sz val="10"/>
        <color rgb="FF000000"/>
        <rFont val="Calibri"/>
        <family val="2"/>
        <charset val="238"/>
      </rPr>
      <t>pojemność minimum 5 l</t>
    </r>
  </si>
  <si>
    <t>26.</t>
  </si>
  <si>
    <t>Proszek do prania białego</t>
  </si>
  <si>
    <t>27.</t>
  </si>
  <si>
    <t>Proszek do prania kolorów</t>
  </si>
  <si>
    <t>28.</t>
  </si>
  <si>
    <t>Sól tabletkowa do uzdatniania wody.</t>
  </si>
  <si>
    <t>29.</t>
  </si>
  <si>
    <t>Sól do prania firanek.</t>
  </si>
  <si>
    <t>30.</t>
  </si>
  <si>
    <t>Środek do chemicznego udrożniania rur i syfonów w instalacjach kanalizacyjnych</t>
  </si>
  <si>
    <r>
      <t xml:space="preserve">Granulki, unikalna formuła z aktywatorem aluminiowym gwarantuje skuteczność działania, samoczynnie usuwa z rur i syfonów zanieczyszczenia stałe i organiczne,
</t>
    </r>
    <r>
      <rPr>
        <b/>
        <sz val="10"/>
        <color rgb="FF000000"/>
        <rFont val="Calibri"/>
        <family val="2"/>
        <charset val="238"/>
      </rPr>
      <t>pojemność minimum 800 g</t>
    </r>
  </si>
  <si>
    <t>31.</t>
  </si>
  <si>
    <t>32.</t>
  </si>
  <si>
    <t>Wybielacz do tkanin</t>
  </si>
  <si>
    <r>
      <t xml:space="preserve">Dezynfekujący, zapewniający utrzymanie oryginalnej bieli tkanin,
</t>
    </r>
    <r>
      <rPr>
        <b/>
        <sz val="10"/>
        <color rgb="FF000000"/>
        <rFont val="Calibri"/>
        <family val="2"/>
        <charset val="238"/>
      </rPr>
      <t>pojemność minimum 1 l</t>
    </r>
  </si>
  <si>
    <t>33.</t>
  </si>
  <si>
    <t>Żel do WC na bazie chloru-gotowy do użycia preparat</t>
  </si>
  <si>
    <t>34.</t>
  </si>
  <si>
    <t>Żel do WC na bazie chloru, zagęszczony płyn do mycia i dezynfekcji</t>
  </si>
  <si>
    <t>Chemia do pozostałych powierzchni</t>
  </si>
  <si>
    <t>35.</t>
  </si>
  <si>
    <t>Antystatyczny płyn do mycia paneli</t>
  </si>
  <si>
    <t>36.</t>
  </si>
  <si>
    <t>Emulsja do drewna</t>
  </si>
  <si>
    <t>37.</t>
  </si>
  <si>
    <t>Emulsja do PCV</t>
  </si>
  <si>
    <t>38.</t>
  </si>
  <si>
    <t>Emulsja do terakoty</t>
  </si>
  <si>
    <t>39.</t>
  </si>
  <si>
    <t>Odplamiacz do dywanów zarówno do prania ręcznego, jak i do maszyn
(koncentrat)</t>
  </si>
  <si>
    <t>40.</t>
  </si>
  <si>
    <t>Odświeżacz powietrza w aerozolu</t>
  </si>
  <si>
    <r>
      <t xml:space="preserve">O działaniu niwelującym nieprzyjemne zapachy i odświeżającym; zamawiający wymaga minimum 3 warianty zapachowe: m.in. cytrynowy; zamawiający zastrzega sobie wybór wariantów zapachowych w ramach realizacji umowy;
</t>
    </r>
    <r>
      <rPr>
        <b/>
        <sz val="10"/>
        <color rgb="FF000000"/>
        <rFont val="Calibri"/>
        <family val="2"/>
        <charset val="238"/>
      </rPr>
      <t>pojemność minimum 300 ml</t>
    </r>
  </si>
  <si>
    <t>41.</t>
  </si>
  <si>
    <t>Płyn dezynfekująco-myjący
(koncentrat)</t>
  </si>
  <si>
    <t>42.</t>
  </si>
  <si>
    <t>Płyn do czyszczenia ekranów</t>
  </si>
  <si>
    <t>43.</t>
  </si>
  <si>
    <t>Płyn do szyb ze spryskiwaczem</t>
  </si>
  <si>
    <t>44.</t>
  </si>
  <si>
    <t>45.</t>
  </si>
  <si>
    <t>Proszek na mrówki</t>
  </si>
  <si>
    <t>47.</t>
  </si>
  <si>
    <t>Środek do codziennego mycia twardych, wodoodpornych podłóg (koncentrat)</t>
  </si>
  <si>
    <t>48.</t>
  </si>
  <si>
    <t>Środek do dezynfekcji higienicznej i chirurgicznej rąk z pompką</t>
  </si>
  <si>
    <r>
      <t xml:space="preserve">Płyn na bazie alkoholu (zawartość min 70%) przeznaczony do dezynfekcji rąk, działania co najmniej: bakteriobójcze, wirusobójcze, grzybobójcze, bez barwników i substancji zapachowych,
</t>
    </r>
    <r>
      <rPr>
        <b/>
        <sz val="10"/>
        <color rgb="FF000000"/>
        <rFont val="Calibri"/>
        <family val="2"/>
        <charset val="238"/>
      </rPr>
      <t>pojemność minimum 500 ml</t>
    </r>
  </si>
  <si>
    <t>49.</t>
  </si>
  <si>
    <t>Środek do dezynfekcji powierzchni z pompką</t>
  </si>
  <si>
    <t>50.</t>
  </si>
  <si>
    <t>Środek do dezynfekcji higienicznej i chirurgicznej rąk zapas</t>
  </si>
  <si>
    <t>51.</t>
  </si>
  <si>
    <t>Środek do dezynfekcji powierzchni zapas</t>
  </si>
  <si>
    <t>52.</t>
  </si>
  <si>
    <t>Środek do stali nierdzewnej</t>
  </si>
  <si>
    <r>
      <t xml:space="preserve">Do codziennej pielęgnacji wszystkich powierzchni ze stali nierdzewnej, błyszczącej i chromowanej,
</t>
    </r>
    <r>
      <rPr>
        <b/>
        <sz val="10"/>
        <color rgb="FF000000"/>
        <rFont val="Calibri"/>
        <family val="2"/>
        <charset val="238"/>
      </rPr>
      <t>pojemność minimum 250 ml</t>
    </r>
  </si>
  <si>
    <t>53.</t>
  </si>
  <si>
    <t>Środek do usuwania wszystkich rodzajów pleśni i grzybów (koncentrat)</t>
  </si>
  <si>
    <t>54.</t>
  </si>
  <si>
    <t>Środek w aerozolu do czyszczenia i pielęgnacji drewna, plastiku, powierzchni emaliowanych, sprzętu RTV, mebli biurowych</t>
  </si>
  <si>
    <r>
      <t xml:space="preserve">Zapobiega osiadaniu kurzu na czyszczonych powierzchniach, pozostawia warstwę ochronną, konserwuje, nie pozostawia smug, nie wymaga zmywania przed nałożeniem kolejnej warstwy, barwa mleczna/biała;
</t>
    </r>
    <r>
      <rPr>
        <b/>
        <sz val="10"/>
        <color rgb="FF000000"/>
        <rFont val="Calibri"/>
        <family val="2"/>
        <charset val="238"/>
      </rPr>
      <t>pojemność minimum 250 ml</t>
    </r>
  </si>
  <si>
    <t>Produkty pomocnicze do chemii gospodarczej</t>
  </si>
  <si>
    <t>55.</t>
  </si>
  <si>
    <t>Odświeżacz powietrza w żelu typu dynia</t>
  </si>
  <si>
    <r>
      <t xml:space="preserve">O działaniu niwelującym nieprzyjemne zapachy i odświeżającym; zamawiający wymaga minimum 3 warianty zapachowe: m.in. cytrynowy; zamawiający zastrzega sobie wybór wariantów zapachowych w ramach realizacji umowy;
</t>
    </r>
    <r>
      <rPr>
        <b/>
        <sz val="10"/>
        <color rgb="FF000000"/>
        <rFont val="Calibri"/>
        <family val="2"/>
        <charset val="238"/>
      </rPr>
      <t>Waga minimum 150g</t>
    </r>
  </si>
  <si>
    <t>56.</t>
  </si>
  <si>
    <t>Chusteczki higieniczne w pudełku</t>
  </si>
  <si>
    <t>58.</t>
  </si>
  <si>
    <t>Druciak spiralny</t>
  </si>
  <si>
    <t>59.</t>
  </si>
  <si>
    <t>Druciak spiralny plastikowy</t>
  </si>
  <si>
    <t>60.</t>
  </si>
  <si>
    <t>61.</t>
  </si>
  <si>
    <t>62.</t>
  </si>
  <si>
    <t>Kij teleskopowy wymienny uniwersalny do mopa, szczotki i ściągaczki</t>
  </si>
  <si>
    <t>63.</t>
  </si>
  <si>
    <t>Kij wymienny uniwersalny do mopa, szczotki i ściągaczki</t>
  </si>
  <si>
    <t>64.</t>
  </si>
  <si>
    <t>Kosz na śmieci  z uchylną pokrywą</t>
  </si>
  <si>
    <t>65.</t>
  </si>
  <si>
    <t>Kosz na śmieci  z uchylną pokrywą większy</t>
  </si>
  <si>
    <t>66.</t>
  </si>
  <si>
    <t>Krem do rąk</t>
  </si>
  <si>
    <t>67.</t>
  </si>
  <si>
    <t>Mop paskowy</t>
  </si>
  <si>
    <t>68.</t>
  </si>
  <si>
    <t>Mop płaski kieszeniowy</t>
  </si>
  <si>
    <t>69.</t>
  </si>
  <si>
    <t>Mop płaski z zakładkami</t>
  </si>
  <si>
    <t>70.</t>
  </si>
  <si>
    <t>71.</t>
  </si>
  <si>
    <t>Ochraniacze foliowe na obuwie z gumką</t>
  </si>
  <si>
    <t>72.</t>
  </si>
  <si>
    <t>Papier do pieczenia</t>
  </si>
  <si>
    <t>73.</t>
  </si>
  <si>
    <t>Rękawice foliowe do kontaktu z żywnością</t>
  </si>
  <si>
    <r>
      <t xml:space="preserve">Winny posiadać atest PZH;
</t>
    </r>
    <r>
      <rPr>
        <b/>
        <sz val="10"/>
        <color rgb="FF000000"/>
        <rFont val="Calibri"/>
        <family val="2"/>
        <charset val="238"/>
      </rPr>
      <t>opakowanie minimum 100 sztuk</t>
    </r>
  </si>
  <si>
    <t>74.</t>
  </si>
  <si>
    <t>Rękawice gumowe, żółte, gospodarcze rozmiar S</t>
  </si>
  <si>
    <r>
      <t xml:space="preserve">Rozmiar S
</t>
    </r>
    <r>
      <rPr>
        <b/>
        <sz val="10"/>
        <color rgb="FF000000"/>
        <rFont val="Calibri"/>
        <family val="2"/>
        <charset val="238"/>
      </rPr>
      <t>1 szt = 1 para</t>
    </r>
  </si>
  <si>
    <t>75.</t>
  </si>
  <si>
    <t>Rękawice gumowe, żółte, gospodarcze rozmiar M</t>
  </si>
  <si>
    <r>
      <t xml:space="preserve">Rozmiar M
</t>
    </r>
    <r>
      <rPr>
        <b/>
        <sz val="10"/>
        <color rgb="FF000000"/>
        <rFont val="Calibri"/>
        <family val="2"/>
        <charset val="238"/>
      </rPr>
      <t>1 szt = 1 para</t>
    </r>
  </si>
  <si>
    <t>76.</t>
  </si>
  <si>
    <t>Rękawice gumowe, żółte, gospodarcze rozmiar L</t>
  </si>
  <si>
    <r>
      <t xml:space="preserve">Rozmiar L
</t>
    </r>
    <r>
      <rPr>
        <b/>
        <sz val="10"/>
        <color rgb="FF000000"/>
        <rFont val="Calibri"/>
        <family val="2"/>
        <charset val="238"/>
      </rPr>
      <t>1 szt = 1 para</t>
    </r>
  </si>
  <si>
    <t>77.</t>
  </si>
  <si>
    <t>Rękawice nitrylowe bez-pudrowe, do kontaktu z żywnością rozmiar S</t>
  </si>
  <si>
    <r>
      <t xml:space="preserve">Powierzchnia gładka, rozmiar S
</t>
    </r>
    <r>
      <rPr>
        <b/>
        <sz val="10"/>
        <color rgb="FF000000"/>
        <rFont val="Calibri"/>
        <family val="2"/>
        <charset val="238"/>
      </rPr>
      <t>opakowanie minimum 100 sztuk</t>
    </r>
  </si>
  <si>
    <t>78.</t>
  </si>
  <si>
    <t>Rękawice nitrylowe bez-pudrowe, do kontaktu z żywnością rozmiar M</t>
  </si>
  <si>
    <r>
      <t xml:space="preserve">Powierzchnia gładka, rozmiar M
</t>
    </r>
    <r>
      <rPr>
        <b/>
        <sz val="10"/>
        <color rgb="FF000000"/>
        <rFont val="Calibri"/>
        <family val="2"/>
        <charset val="238"/>
      </rPr>
      <t>opakowanie minimum 100 sztuk</t>
    </r>
  </si>
  <si>
    <t>79.</t>
  </si>
  <si>
    <t>Rękawice nitrylowe bez-pudrowe, do kontaktu z żywnością rozmiar L</t>
  </si>
  <si>
    <r>
      <t xml:space="preserve">Powierzchnia gładka, rozmiar L
</t>
    </r>
    <r>
      <rPr>
        <b/>
        <sz val="10"/>
        <color rgb="FF000000"/>
        <rFont val="Calibri"/>
        <family val="2"/>
        <charset val="238"/>
      </rPr>
      <t>opakowanie minimum 100 sztuk</t>
    </r>
  </si>
  <si>
    <t>81.</t>
  </si>
  <si>
    <t>Serwetki gastronomiczne</t>
  </si>
  <si>
    <r>
      <t xml:space="preserve">Białe;
</t>
    </r>
    <r>
      <rPr>
        <b/>
        <sz val="10"/>
        <color rgb="FF000000"/>
        <rFont val="Calibri"/>
        <family val="2"/>
        <charset val="238"/>
      </rPr>
      <t>wymiar (+/- 10%)</t>
    </r>
    <r>
      <rPr>
        <b/>
        <sz val="10"/>
        <color rgb="FF000000"/>
        <rFont val="Calibri"/>
        <family val="2"/>
        <charset val="238"/>
      </rPr>
      <t xml:space="preserve"> 15cm x 15 cm,</t>
    </r>
    <r>
      <rPr>
        <b/>
        <sz val="10"/>
        <color rgb="FF000000"/>
        <rFont val="Calibri"/>
        <family val="2"/>
        <charset val="238"/>
      </rPr>
      <t xml:space="preserve">
opakowanie co najmniej 500 sztuk</t>
    </r>
  </si>
  <si>
    <t>82.</t>
  </si>
  <si>
    <t>Stelaż do mopa płaskiego</t>
  </si>
  <si>
    <t>83.</t>
  </si>
  <si>
    <t>84.</t>
  </si>
  <si>
    <t>Szczotka do zamiatania</t>
  </si>
  <si>
    <t>85.</t>
  </si>
  <si>
    <t>Szczotka ryżowa</t>
  </si>
  <si>
    <r>
      <t xml:space="preserve">Do ręcznego szorowania,
</t>
    </r>
    <r>
      <rPr>
        <b/>
        <sz val="10"/>
        <color rgb="FF000000"/>
        <rFont val="Calibri"/>
        <family val="2"/>
        <charset val="238"/>
      </rPr>
      <t>wymiary (+/- 10%) długość: 190 mm</t>
    </r>
    <r>
      <rPr>
        <b/>
        <sz val="10"/>
        <color rgb="FF000000"/>
        <rFont val="Calibri"/>
        <family val="2"/>
        <charset val="238"/>
      </rPr>
      <t xml:space="preserve">
szerokość: 62 mm wysokość 30 mm</t>
    </r>
  </si>
  <si>
    <t>86.</t>
  </si>
  <si>
    <t>Szufelka i zmiotka</t>
  </si>
  <si>
    <t>87.</t>
  </si>
  <si>
    <t>Ściągaczka  wody do szyb</t>
  </si>
  <si>
    <t>88.</t>
  </si>
  <si>
    <t>Ściągaczka wody do podłóg</t>
  </si>
  <si>
    <t>89.</t>
  </si>
  <si>
    <t>Ścierka tetrowa</t>
  </si>
  <si>
    <r>
      <t xml:space="preserve">Biała, miękka, do sprzątania na sucho i mokro;
</t>
    </r>
    <r>
      <rPr>
        <b/>
        <sz val="10"/>
        <color rgb="FF000000"/>
        <rFont val="Calibri"/>
        <family val="2"/>
        <charset val="238"/>
      </rPr>
      <t>rozmiar (+/- 5%) 60 cm x 80 cm</t>
    </r>
  </si>
  <si>
    <t>90.</t>
  </si>
  <si>
    <t>Ścierka uniwersalna</t>
  </si>
  <si>
    <t>91.</t>
  </si>
  <si>
    <t>Ścierka wiskozowa</t>
  </si>
  <si>
    <t>Wymiar (+/- 10%) 60x80 cm</t>
  </si>
  <si>
    <t>92.</t>
  </si>
  <si>
    <t>Ścierka z mikrofibry</t>
  </si>
  <si>
    <t>93.</t>
  </si>
  <si>
    <t>94.</t>
  </si>
  <si>
    <t>95.</t>
  </si>
  <si>
    <t>96.</t>
  </si>
  <si>
    <t>Wiadro z wyciskarką 10-15l prostokątne plastikowe do mopa sznurkowego</t>
  </si>
  <si>
    <t>97.</t>
  </si>
  <si>
    <t>Wiadro z wyciskaczem prostokątne plastikowe do mopa płaskiego</t>
  </si>
  <si>
    <t>98.</t>
  </si>
  <si>
    <t>Woreczki śniadaniowe</t>
  </si>
  <si>
    <t>99.</t>
  </si>
  <si>
    <t>Worki do mrożonek z atestem</t>
  </si>
  <si>
    <r>
      <t xml:space="preserve">Zawierające klipsy do zamykania,
</t>
    </r>
    <r>
      <rPr>
        <b/>
        <sz val="10"/>
        <color rgb="FF000000"/>
        <rFont val="Calibri"/>
        <family val="2"/>
        <charset val="238"/>
      </rPr>
      <t>Wymiar (+/- 5%)</t>
    </r>
    <r>
      <rPr>
        <b/>
        <sz val="10"/>
        <color rgb="FF000000"/>
        <rFont val="Calibri"/>
        <family val="2"/>
        <charset val="238"/>
      </rPr>
      <t xml:space="preserve"> 30cm x 40 cm,</t>
    </r>
    <r>
      <rPr>
        <b/>
        <sz val="10"/>
        <color rgb="FF000000"/>
        <rFont val="Calibri"/>
        <family val="2"/>
        <charset val="238"/>
      </rPr>
      <t xml:space="preserve">
opakowanie co najmniej 50 sztuk</t>
    </r>
  </si>
  <si>
    <t>100.</t>
  </si>
  <si>
    <t>Worki na śmieci 120l</t>
  </si>
  <si>
    <r>
      <t xml:space="preserve">LDPE, </t>
    </r>
    <r>
      <rPr>
        <b/>
        <sz val="10"/>
        <color rgb="FF000000"/>
        <rFont val="Calibri"/>
        <family val="2"/>
        <charset val="238"/>
      </rPr>
      <t>opakowanie co najmniej 25 sztuk</t>
    </r>
  </si>
  <si>
    <t>101.</t>
  </si>
  <si>
    <t>Worki na śmieci 160l</t>
  </si>
  <si>
    <r>
      <t xml:space="preserve">LDPE, </t>
    </r>
    <r>
      <rPr>
        <b/>
        <sz val="10"/>
        <color rgb="FF000000"/>
        <rFont val="Calibri"/>
        <family val="2"/>
        <charset val="238"/>
      </rPr>
      <t>opakowanie co najmniej 20 sztuk</t>
    </r>
  </si>
  <si>
    <t>102.</t>
  </si>
  <si>
    <t>Worki na śmieci 35l</t>
  </si>
  <si>
    <r>
      <t xml:space="preserve">Wiązane lub z tasiemką do wiązania, LDPE,
</t>
    </r>
    <r>
      <rPr>
        <b/>
        <sz val="10"/>
        <color rgb="FF000000"/>
        <rFont val="Calibri"/>
        <family val="2"/>
        <charset val="238"/>
      </rPr>
      <t>opakowanie co najmniej 150 sztuk</t>
    </r>
  </si>
  <si>
    <t>103.</t>
  </si>
  <si>
    <t>Worki na śmieci 60l</t>
  </si>
  <si>
    <t>104.</t>
  </si>
  <si>
    <t>105.</t>
  </si>
  <si>
    <t>Zestaw do sprzątania z wózkiem do mycia podłóg i mopem płaskim</t>
  </si>
  <si>
    <t>106.</t>
  </si>
  <si>
    <t>Zmywak kuchenny do zmywania naczyń i garnków</t>
  </si>
  <si>
    <r>
      <t xml:space="preserve">Usuwający silne zabrudzenia, nie rysując czyszczonych powierzchni, jedna strona zakończona szorstką włókniną do usuwania uporczywych zabrudzeń, nie rysujący czyszczonych powierzchni, minimum 3 warianty kolorów (przykładowo: żółty, czerwony, zielony). Zamawiający zastrzega sobie wybór wariantu kolorów w ramach realizacji umowy;
</t>
    </r>
    <r>
      <rPr>
        <b/>
        <sz val="10"/>
        <color rgb="FF000000"/>
        <rFont val="Calibri"/>
        <family val="2"/>
        <charset val="238"/>
      </rPr>
      <t>wymiar 1 szt. 9,5x6,5x3cm (+/- 10%),</t>
    </r>
    <r>
      <rPr>
        <b/>
        <sz val="10"/>
        <color rgb="FF000000"/>
        <rFont val="Calibri"/>
        <family val="2"/>
        <charset val="238"/>
      </rPr>
      <t xml:space="preserve">
opakowanie minimum 10 sztuk</t>
    </r>
  </si>
  <si>
    <t>Artykuły papierniczo higieniczne</t>
  </si>
  <si>
    <t>107.</t>
  </si>
  <si>
    <t>Papier xero A4</t>
  </si>
  <si>
    <t>108.</t>
  </si>
  <si>
    <t>Papier toaletowy mała rolka 45mb</t>
  </si>
  <si>
    <t>109.</t>
  </si>
  <si>
    <t>Ręcznik ZZ biały celuloza</t>
  </si>
  <si>
    <t>karton</t>
  </si>
  <si>
    <t>Ręcznik papierowy 20mb celuloza</t>
  </si>
  <si>
    <t>Papier toaletowy 110 m celuloza</t>
  </si>
  <si>
    <t>Ręcznik papierowy ZZ makulatura</t>
  </si>
  <si>
    <t>110.</t>
  </si>
  <si>
    <t>Ręcznik papierowy 120mb celuloza</t>
  </si>
  <si>
    <t>suma netto</t>
  </si>
  <si>
    <t>suma brutto</t>
  </si>
  <si>
    <t>Suma papier toaletowy, ręczniki papierowe i podajniki</t>
  </si>
  <si>
    <t>Suma chemii gospodarczej oraz papierów higienicznych łącznie</t>
  </si>
  <si>
    <r>
      <rPr>
        <sz val="10"/>
        <color theme="1"/>
        <rFont val="Calibri"/>
        <family val="2"/>
        <charset val="238"/>
        <scheme val="minor"/>
      </rPr>
      <t xml:space="preserve">Gotowy produkt bakterio i grzybobójczy do szybkiej, miejscowej dezynfekcji, do blatów, lad, podłóg oraz urządzeń m.in. krajalnice, bemary, komory chłodnicze,
</t>
    </r>
    <r>
      <rPr>
        <b/>
        <sz val="10"/>
        <color theme="1"/>
        <rFont val="Calibri"/>
        <family val="2"/>
        <charset val="238"/>
        <scheme val="minor"/>
      </rPr>
      <t>pojemność minimum 1 l</t>
    </r>
  </si>
  <si>
    <r>
      <rPr>
        <sz val="10"/>
        <color theme="1"/>
        <rFont val="Calibri"/>
        <family val="2"/>
        <charset val="238"/>
      </rPr>
      <t>Kostki zapachowe do pisuarów doskonale neutralizują przykre zapachy, a także dezynfekują obszar przyodpływowy. Mają właściwości dezynfekujące.</t>
    </r>
    <r>
      <rPr>
        <sz val="11"/>
        <color theme="1"/>
        <rFont val="Calibri"/>
        <family val="2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minimum 28 kostek w opakowaniu
opakowanie minimum 1 kg</t>
    </r>
  </si>
  <si>
    <r>
      <t xml:space="preserve">Skoncentrowany preparat do usuwania wszelkiego rodzaju osadów mineralnych (wapiennych) powstałych w zmywarkach mechanicznych, piecach konwekcyjnych i innych urządzeniach
</t>
    </r>
    <r>
      <rPr>
        <b/>
        <sz val="10"/>
        <color theme="1"/>
        <rFont val="Calibri"/>
        <family val="2"/>
        <charset val="238"/>
        <scheme val="minor"/>
      </rPr>
      <t>pojemność minimum 5 l</t>
    </r>
  </si>
  <si>
    <r>
      <t xml:space="preserve">Skoncentrowany preparat-winien doczyszczać komory wędzarnicze, ruszty, grille, piekarniki, kominki, piecyki. Powinien skutecznie usuwać przypalone zanieczyszczenia tłuszczowe i smoliste, pozostawiając powierzchnię czystą i błyszczącą. Powinien zawiera inhibitory korozji; tolerować twardą wodę. W dużym stężeniu doskonale rozpuszczać stare, kilkunastoletnie, nawarstwione wyprawy polimerowe. Wzmacniać agresywność zasadowych preparatów do silnych nawarstwionych zabrudzeń. Usuwać zanieczyszczenia popożarowe z wszystkich powierzchni. Winien mieć możliwość zastosowania w każdym piecu konwekcyjno- parowym,
</t>
    </r>
    <r>
      <rPr>
        <b/>
        <sz val="10"/>
        <color theme="1"/>
        <rFont val="Calibri"/>
        <family val="2"/>
        <charset val="238"/>
        <scheme val="minor"/>
      </rPr>
      <t>pojemność minimum 5 l</t>
    </r>
  </si>
  <si>
    <r>
      <rPr>
        <sz val="10"/>
        <color theme="1"/>
        <rFont val="Calibri"/>
        <family val="2"/>
        <charset val="238"/>
        <scheme val="minor"/>
      </rPr>
      <t>Skoncentrowany preparat winien eliminować nieprzyjemne zapachy i usuwać uporczywy brud oraz tłuszcz, winien posiadać zapach obojętny dla żywności,</t>
    </r>
    <r>
      <rPr>
        <sz val="10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5 l</t>
    </r>
  </si>
  <si>
    <r>
      <rPr>
        <sz val="10"/>
        <color theme="1"/>
        <rFont val="Calibri"/>
        <family val="2"/>
        <charset val="238"/>
        <scheme val="minor"/>
      </rPr>
      <t>Skoncentrowany preparat do płukania m.in. naczyń ceramicznych, szkła, sztućców, naczyń z porcelany. Zapobiegający powstawaniu zacieków oraz plam. Nadający połysk. Winien być kompatybilny z wszystkimi zmywarkami,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10 l</t>
    </r>
  </si>
  <si>
    <r>
      <rPr>
        <sz val="10"/>
        <color theme="1"/>
        <rFont val="Calibri"/>
        <family val="2"/>
        <charset val="238"/>
        <scheme val="minor"/>
      </rPr>
      <t>Produkt z pozycji 17,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5 l</t>
    </r>
  </si>
  <si>
    <r>
      <rPr>
        <sz val="10"/>
        <color theme="1"/>
        <rFont val="Calibri"/>
        <family val="2"/>
        <charset val="238"/>
        <scheme val="minor"/>
      </rPr>
      <t>Przeznaczony do tkanin białych, jak i kolorowych. Winien mieć możliwość zastosowania zarówno, jako dodatek do proszku lub bezpośrednio na plamę.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1 l</t>
    </r>
  </si>
  <si>
    <r>
      <rPr>
        <sz val="10"/>
        <color theme="1"/>
        <rFont val="Calibri"/>
        <family val="2"/>
        <charset val="238"/>
        <scheme val="minor"/>
      </rPr>
      <t>Ostra, do mycia silnie zabrudzonych rąk przy wykonywaniu prac warsztatowych, z dodatkiem środka ściernego,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480 g</t>
    </r>
  </si>
  <si>
    <r>
      <rPr>
        <sz val="10"/>
        <color theme="1"/>
        <rFont val="Calibri"/>
        <family val="2"/>
        <charset val="238"/>
        <scheme val="minor"/>
      </rPr>
      <t>Ze spryskiwaczem, winien dezynfekować: umywalki, zlewozmywaki, kosze na śmieci, wanny, kabiny prysznicowe, muszle klozetowe, płytki ceramiczne, powierzchnie chromowe, podłogi,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750 ml</t>
    </r>
  </si>
  <si>
    <r>
      <rPr>
        <sz val="10"/>
        <color theme="1"/>
        <rFont val="Calibri"/>
        <family val="2"/>
        <charset val="238"/>
        <scheme val="minor"/>
      </rPr>
      <t xml:space="preserve">Produkt winien mieć zastosowanie do pralek automatycznych, wirnikowych i do prania ręcznego. Winien nadać firankom miękkość i lekkość, nie powinien niszczyć tkanin oraz nie powinien zawierać chloru;
</t>
    </r>
    <r>
      <rPr>
        <b/>
        <sz val="10"/>
        <color theme="1"/>
        <rFont val="Calibri"/>
        <family val="2"/>
        <charset val="238"/>
        <scheme val="minor"/>
      </rPr>
      <t>waga minimum 400 g</t>
    </r>
  </si>
  <si>
    <r>
      <rPr>
        <sz val="10"/>
        <color theme="1"/>
        <rFont val="Calibri"/>
        <family val="2"/>
        <charset val="238"/>
        <scheme val="minor"/>
      </rPr>
      <t>Płyn winien: usuwać zanieczyszczenia z mytych powierzchni, nie pozostawiając smug; pielęgnować i nadawać połysk; skutecznie czyścić i nie wymagać spłukiwania; zapobiegać osadzaniu się kurzu.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1 l.</t>
    </r>
  </si>
  <si>
    <r>
      <rPr>
        <sz val="10"/>
        <color theme="1"/>
        <rFont val="Calibri"/>
        <family val="2"/>
        <charset val="238"/>
        <scheme val="minor"/>
      </rPr>
      <t xml:space="preserve">Emulsja do drewna – winna chronić i nabłyszczać podłogi drewniane, winna nadawać połysk bez polerowania,
</t>
    </r>
    <r>
      <rPr>
        <b/>
        <sz val="10"/>
        <color theme="1"/>
        <rFont val="Calibri"/>
        <family val="2"/>
        <charset val="238"/>
        <scheme val="minor"/>
      </rPr>
      <t>pojemność minimum 1 l</t>
    </r>
  </si>
  <si>
    <r>
      <rPr>
        <sz val="10"/>
        <color theme="1"/>
        <rFont val="Calibri"/>
        <family val="2"/>
        <charset val="238"/>
        <scheme val="minor"/>
      </rPr>
      <t>Winien chronić i nabłyszczać podłoża z terakoty, winien nadawać połysk bez polerowania,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1 l</t>
    </r>
  </si>
  <si>
    <r>
      <rPr>
        <sz val="10"/>
        <color theme="1"/>
        <rFont val="Calibri"/>
        <family val="2"/>
        <charset val="238"/>
        <scheme val="minor"/>
      </rPr>
      <t xml:space="preserve">Skoncentrowany preparat winien zabijać drobnoustroje, bakterie, grzyby i ich zarodniki, zastosowanie ogólne m.in. meble, kuchenne lady,
</t>
    </r>
    <r>
      <rPr>
        <b/>
        <sz val="10"/>
        <color theme="1"/>
        <rFont val="Calibri"/>
        <family val="2"/>
        <charset val="238"/>
        <scheme val="minor"/>
      </rPr>
      <t>pojemność minimum 5 l</t>
    </r>
  </si>
  <si>
    <r>
      <rPr>
        <sz val="10"/>
        <color theme="1"/>
        <rFont val="Calibri"/>
        <family val="2"/>
        <charset val="238"/>
        <scheme val="minor"/>
      </rPr>
      <t xml:space="preserve">Winien skutecznie czyścić powierzchnie szklane, filtry monitorowe, monitory komputerowe, ekrany komputerów przenośnych, szyby skanerów, ekrany notesów PDA i inne szklane powierzchnie. Preparat winien nie zawierać alkoholu, nie pozostawiać smug i mieć właściwości antystatyczne, które zapobiegną gromadzeniu się kurzu, maksymalnie poprawiając wyrazistość obrazu.
</t>
    </r>
    <r>
      <rPr>
        <b/>
        <sz val="10"/>
        <color theme="1"/>
        <rFont val="Calibri"/>
        <family val="2"/>
        <charset val="238"/>
        <scheme val="minor"/>
      </rPr>
      <t>pojemność minimum 250 ml</t>
    </r>
  </si>
  <si>
    <r>
      <t xml:space="preserve">Z dwu-funkcyjną pompką umożliwiającą zastosowanie płynu w formie mgiełki lub pianki, z dodatkiem alkoholu, niepozostawiający smug,
</t>
    </r>
    <r>
      <rPr>
        <b/>
        <sz val="10"/>
        <color theme="1"/>
        <rFont val="Calibri"/>
        <family val="2"/>
        <charset val="238"/>
        <scheme val="minor"/>
      </rPr>
      <t>pojemność minimum 500 ml</t>
    </r>
  </si>
  <si>
    <r>
      <rPr>
        <sz val="10"/>
        <color theme="1"/>
        <rFont val="Calibri"/>
        <family val="2"/>
        <charset val="238"/>
        <scheme val="minor"/>
      </rPr>
      <t xml:space="preserve">Winien być uniwersalny i szybko działający, preparat winien być przeznaczony do likwidacji skupisk mrówek. powinien być do użytku bezpośrednio oraz do rozpuszczenia w wodzie.
</t>
    </r>
    <r>
      <rPr>
        <b/>
        <sz val="10"/>
        <color theme="1"/>
        <rFont val="Calibri"/>
        <family val="2"/>
        <charset val="238"/>
        <scheme val="minor"/>
      </rPr>
      <t>waga minimum 0,5 kg</t>
    </r>
  </si>
  <si>
    <r>
      <t xml:space="preserve">Płyn na bazie alkoholu (zawartość min 70%) przeznaczony do dezynfekcji powierzchni, działania co najmniej: bakteriobójcze, wirusobójcze, grzybobójcze, bez barwników i substancji zapachowych,
</t>
    </r>
    <r>
      <rPr>
        <b/>
        <sz val="10"/>
        <color theme="1"/>
        <rFont val="Calibri"/>
        <family val="2"/>
        <charset val="238"/>
        <scheme val="minor"/>
      </rPr>
      <t>pojemność minimum 500 ml</t>
    </r>
  </si>
  <si>
    <r>
      <rPr>
        <sz val="11"/>
        <color theme="1"/>
        <rFont val="Calibri"/>
        <family val="2"/>
        <charset val="238"/>
        <scheme val="minor"/>
      </rPr>
      <t>Produkt z pozycji nr 49,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rgb="FF000000"/>
        <rFont val="Calibri"/>
        <family val="2"/>
        <charset val="238"/>
      </rPr>
      <t>pojemność minimum 5 l</t>
    </r>
  </si>
  <si>
    <r>
      <rPr>
        <sz val="11"/>
        <color theme="1"/>
        <rFont val="Calibri"/>
        <family val="2"/>
        <charset val="238"/>
        <scheme val="minor"/>
      </rPr>
      <t>Produkt z pozycji nr 48</t>
    </r>
    <r>
      <rPr>
        <sz val="11"/>
        <color theme="1"/>
        <rFont val="Liberation Sans"/>
        <charset val="238"/>
      </rPr>
      <t xml:space="preserve">,
</t>
    </r>
    <r>
      <rPr>
        <b/>
        <sz val="10"/>
        <color rgb="FF000000"/>
        <rFont val="Calibri"/>
        <family val="2"/>
        <charset val="238"/>
      </rPr>
      <t>pojemność minimum 5 l</t>
    </r>
  </si>
  <si>
    <r>
      <rPr>
        <sz val="10"/>
        <color theme="1"/>
        <rFont val="Calibri"/>
        <family val="2"/>
        <charset val="238"/>
        <scheme val="minor"/>
      </rPr>
      <t xml:space="preserve">Skoncentrowany specjalistyczny preparat do usuwania pleśni, grzybów i glonów oraz innych zanieczyszczeń organicznych. Preparat winien być silnie skoncentrowanym środkiem chemicznym dającym prawie natychmiastowy efekt. Zmywana powierzchnia winna po kilku minutach stać się czysta i wolna od zanieczyszczeń organicznych. Preparat winien służyć do do likwidacji glonów z powierzchni betonowych np. kostka brukowa, dachówka- do niszczenia pleśni na tynkach, płytach gipsowych, elementach drewnianych oraz do do usuwania grzyba domowego.
</t>
    </r>
    <r>
      <rPr>
        <b/>
        <sz val="10"/>
        <color theme="1"/>
        <rFont val="Calibri"/>
        <family val="2"/>
        <charset val="238"/>
        <scheme val="minor"/>
      </rPr>
      <t>Pojemność minimum 5 l</t>
    </r>
  </si>
  <si>
    <r>
      <t xml:space="preserve">2 warstwy, celuloza, kolor biały, wymiar listka (+/- 15 %) 22cm x 20cm ,
</t>
    </r>
    <r>
      <rPr>
        <b/>
        <sz val="10"/>
        <color theme="1"/>
        <rFont val="Calibri"/>
        <family val="2"/>
        <charset val="238"/>
        <scheme val="minor"/>
      </rPr>
      <t>opakowanie min. 100 sztuk chustecze</t>
    </r>
    <r>
      <rPr>
        <b/>
        <sz val="11"/>
        <color theme="1"/>
        <rFont val="Liberation Sans"/>
        <charset val="238"/>
      </rPr>
      <t>k</t>
    </r>
  </si>
  <si>
    <r>
      <rPr>
        <sz val="10"/>
        <color rgb="FF000000"/>
        <rFont val="Calibri"/>
        <family val="2"/>
        <charset val="238"/>
        <scheme val="minor"/>
      </rPr>
      <t>Do czyszczenia mocno zabrudzonych naczyń kuchennych, nie rysujący czyszczonych powierzchni, odporny na sól, detergenty,</t>
    </r>
    <r>
      <rPr>
        <sz val="12"/>
        <color rgb="FF000000"/>
        <rFont val="Liberation Sans"/>
        <charset val="238"/>
      </rPr>
      <t xml:space="preserve">
</t>
    </r>
    <r>
      <rPr>
        <b/>
        <sz val="10"/>
        <color rgb="FF000000"/>
        <rFont val="Calibri"/>
        <family val="2"/>
        <charset val="238"/>
        <scheme val="minor"/>
      </rPr>
      <t>waga 1 szt. co najmniej 35 g</t>
    </r>
  </si>
  <si>
    <r>
      <rPr>
        <sz val="10"/>
        <color theme="1"/>
        <rFont val="Calibri"/>
        <family val="2"/>
        <charset val="238"/>
        <scheme val="minor"/>
      </rPr>
      <t>Siatkowy przeznaczony do mycia silnie zabrudzonych powierzchni, wykonany z żyłki polipropylenowej, nie rysujący czyszczonych powierzchni,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waga 1 szt. co najmniej 5 g</t>
    </r>
    <r>
      <rPr>
        <sz val="10"/>
        <color theme="1"/>
        <rFont val="Calibri"/>
        <family val="2"/>
        <charset val="238"/>
        <scheme val="minor"/>
      </rPr>
      <t xml:space="preserve">,
</t>
    </r>
    <r>
      <rPr>
        <b/>
        <sz val="10"/>
        <color theme="1"/>
        <rFont val="Calibri"/>
        <family val="2"/>
        <charset val="238"/>
        <scheme val="minor"/>
      </rPr>
      <t>opakowanie co najmniej 3 sztuki</t>
    </r>
  </si>
  <si>
    <r>
      <t xml:space="preserve">Do pieczenia,
</t>
    </r>
    <r>
      <rPr>
        <b/>
        <sz val="10"/>
        <color theme="1"/>
        <rFont val="Calibri"/>
        <family val="2"/>
        <charset val="238"/>
        <scheme val="minor"/>
      </rPr>
      <t>szerokość 44 cm (+/- 10%), dł. co najmniej 50 m</t>
    </r>
  </si>
  <si>
    <r>
      <t xml:space="preserve">Na rolce,
</t>
    </r>
    <r>
      <rPr>
        <b/>
        <sz val="10"/>
        <color theme="1"/>
        <rFont val="Calibri"/>
        <family val="2"/>
        <charset val="238"/>
        <scheme val="minor"/>
      </rPr>
      <t>szerokość 44 cm (+/- 10%), dł. co najmniej 50 m</t>
    </r>
  </si>
  <si>
    <r>
      <rPr>
        <sz val="10"/>
        <color theme="1"/>
        <rFont val="Calibri"/>
        <family val="2"/>
        <charset val="238"/>
        <scheme val="minor"/>
      </rPr>
      <t xml:space="preserve">Kosz na śmieci wykonany powinien być z tworzywa sztucznego,prosty w obsłudze, opróżnianiu i czyszczeniu. Dostosowany do stosowania jednorazowych worków foliowych. Kosz powinien być otwierany ręcznie przy pomocy uchylnej pokrywy, która jest w łatwy sposób zdejmowana. Konstrukcja obudowy powinna sprawiać, że zawartość kosza jest stale zamkniętą i niewidoczną;
</t>
    </r>
    <r>
      <rPr>
        <b/>
        <sz val="10"/>
        <color theme="1"/>
        <rFont val="Calibri"/>
        <family val="2"/>
        <charset val="238"/>
        <scheme val="minor"/>
      </rPr>
      <t>sztuka minimum 25 l</t>
    </r>
  </si>
  <si>
    <r>
      <rPr>
        <sz val="10"/>
        <color theme="1"/>
        <rFont val="Calibri"/>
        <family val="2"/>
        <charset val="238"/>
        <scheme val="minor"/>
      </rPr>
      <t xml:space="preserve">Winien szybko wchłaniać się w skórę, pozostawiając uczucie gładkości, miękkości,
</t>
    </r>
    <r>
      <rPr>
        <b/>
        <sz val="10"/>
        <color theme="1"/>
        <rFont val="Calibri"/>
        <family val="2"/>
        <charset val="238"/>
        <scheme val="minor"/>
      </rPr>
      <t>pojemność tuby minimum 50 ml</t>
    </r>
  </si>
  <si>
    <r>
      <rPr>
        <sz val="10"/>
        <color theme="1"/>
        <rFont val="Calibri"/>
        <family val="2"/>
        <charset val="238"/>
        <scheme val="minor"/>
      </rPr>
      <t xml:space="preserve">Wykonany z mikrofibry z zakładkami, posiadający właściwości czyszczące dzięki zastosowaniu włókien z mikrofibry, wym. (+/- 5%) 40 x 11 cm,; Kompatybilny z produktem z pozycji nr 62 oraz 63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</si>
  <si>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t xml:space="preserve">Wykonany z przędzy bawełnianej, z zakładkami, wym.
(+/-5%) </t>
    </r>
    <r>
      <rPr>
        <sz val="10"/>
        <color theme="1"/>
        <rFont val="Calibri"/>
        <family val="2"/>
        <charset val="238"/>
        <scheme val="minor"/>
      </rPr>
      <t xml:space="preserve">50x13 cm, wzmocniony materiał bazowy mopa, mocowany do stelaża za pomocą zakładek, kompatybilny z produktem z pozycji 83,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</si>
  <si>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rPr>
        <sz val="10"/>
        <color theme="1"/>
        <rFont val="Calibri"/>
        <family val="2"/>
        <charset val="238"/>
        <scheme val="minor"/>
      </rPr>
      <t xml:space="preserve">Wykonany z przędzy bawełnianej, z zakładkami, wym.
(+/-5%) 40x11 cm, wzmocniony materiał bazowy mopa, mocowany do stelaża za pomocą zakładek, chłonność wody (od 200% do 350%),kompatybilny z produktem z pozycji nr 82,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</si>
  <si>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rPr>
        <sz val="10"/>
        <color theme="1"/>
        <rFont val="Calibri"/>
        <family val="2"/>
        <charset val="238"/>
        <scheme val="minor"/>
      </rPr>
      <t xml:space="preserve">Niebieskie, niejałowe, rozmiar uniwersalny
</t>
    </r>
    <r>
      <rPr>
        <b/>
        <sz val="10"/>
        <color theme="1"/>
        <rFont val="Calibri"/>
        <family val="2"/>
        <charset val="238"/>
        <scheme val="minor"/>
      </rPr>
      <t>opakowanie co najmniej 100 szt (50 par)</t>
    </r>
  </si>
  <si>
    <t>Szerokość 38 cm (+/- 10%),
długość co najmniej 50 m</t>
  </si>
  <si>
    <r>
      <t xml:space="preserve">Z tworzywa sztucznego o wymiarach (+/- 5%) 40 x 11 cm, kompatybilny z produktami z pozycji 68 oraz 70;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</si>
  <si>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rPr>
        <sz val="10"/>
        <color theme="1"/>
        <rFont val="Calibri"/>
        <family val="2"/>
        <charset val="238"/>
        <scheme val="minor"/>
      </rPr>
      <t>Z tworzywa sztucznego o wymiarach (+/- 5%) 50 x 13 cm, kompatybilny z produktem z pozycji 69;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</si>
  <si>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rPr>
        <sz val="10"/>
        <color theme="1"/>
        <rFont val="Calibri"/>
        <family val="2"/>
        <charset val="238"/>
        <scheme val="minor"/>
      </rPr>
      <t>Winna usuwać wodę z dużych powierzchni, posiadać miękką gumę celem ochrony szyb oraz nie zostawiać śladów wody;</t>
    </r>
    <r>
      <rPr>
        <sz val="11"/>
        <color theme="1"/>
        <rFont val="Liberation Sans"/>
        <charset val="238"/>
      </rPr>
      <t xml:space="preserve">
</t>
    </r>
    <r>
      <rPr>
        <sz val="10"/>
        <color theme="1"/>
        <rFont val="Calibri"/>
        <family val="2"/>
        <charset val="238"/>
        <scheme val="minor"/>
      </rPr>
      <t xml:space="preserve">Szerokość minimum 25 cm, guma miękka.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</si>
  <si>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rPr>
        <sz val="10"/>
        <color theme="1"/>
        <rFont val="Calibri"/>
        <family val="2"/>
        <charset val="238"/>
        <scheme val="minor"/>
      </rPr>
      <t xml:space="preserve">Z kijem do usuwania wody z dużych powierzchni podłogowych, winna składać się z listwy oraz uchwytu, do którego przymocowana jest miękka pianka. Winna skutecznie usuwać wodę z dużych powierzchni, dopasowywać się do każdej osuszanej powierzchni, nie rysować oraz nie zostawiać plam i zacieków, kompatybilna z produktem z pozycji 62 oraz 63;
</t>
    </r>
    <r>
      <rPr>
        <b/>
        <sz val="10"/>
        <color theme="1"/>
        <rFont val="Calibri"/>
        <family val="2"/>
        <charset val="238"/>
        <scheme val="minor"/>
      </rPr>
      <t>Szerokość minimum 45 cm
produkt = sztuka</t>
    </r>
  </si>
  <si>
    <r>
      <rPr>
        <b/>
        <sz val="10"/>
        <color theme="1"/>
        <rFont val="Calibri"/>
        <family val="2"/>
        <charset val="238"/>
        <scheme val="minor"/>
      </rPr>
      <t xml:space="preserve">Minimum 4 warianty kolorów w tym: żółty, czerwony, zielony i niebieski, Zamawiający zastrzega sobie wybór wariantu kolorów w ramach realizacji umowy ;
</t>
    </r>
    <r>
      <rPr>
        <b/>
        <sz val="10"/>
        <color rgb="FF000000"/>
        <rFont val="Calibri"/>
        <family val="2"/>
        <charset val="238"/>
        <scheme val="minor"/>
      </rPr>
      <t xml:space="preserve">Rozmiar (+/- 10%) 30cm x 30 cm
</t>
    </r>
    <r>
      <rPr>
        <b/>
        <sz val="10"/>
        <color theme="1"/>
        <rFont val="Calibri"/>
        <family val="2"/>
        <charset val="238"/>
        <scheme val="minor"/>
      </rPr>
      <t>opakowanie minimum 4 sztuki</t>
    </r>
  </si>
  <si>
    <r>
      <t xml:space="preserve">Winno być z tworzywa sztucznego, posiadać ergonomiczną rączkę zapewniającą dobry uchwyt;
</t>
    </r>
    <r>
      <rPr>
        <b/>
        <sz val="11"/>
        <color theme="1"/>
        <rFont val="Calibri"/>
        <family val="2"/>
        <charset val="238"/>
        <scheme val="minor"/>
      </rPr>
      <t>sztuka 5 l</t>
    </r>
  </si>
  <si>
    <r>
      <t xml:space="preserve">Winno być z tworzywa sztucznego, posiadać ergonomiczną rączkę zapewniającą dobry uchwyt;
</t>
    </r>
    <r>
      <rPr>
        <b/>
        <sz val="11"/>
        <color theme="1"/>
        <rFont val="Calibri"/>
        <family val="2"/>
        <charset val="238"/>
        <scheme val="minor"/>
      </rPr>
      <t>sztuka 10 l</t>
    </r>
  </si>
  <si>
    <r>
      <t xml:space="preserve">Winno być z tworzywa sztucznego, posiadać ergonomiczną rączkę zapewniającą dobry uchwyt;
</t>
    </r>
    <r>
      <rPr>
        <b/>
        <sz val="11"/>
        <color theme="1"/>
        <rFont val="Calibri"/>
        <family val="2"/>
        <charset val="238"/>
        <scheme val="minor"/>
      </rPr>
      <t>sztuka 12 l</t>
    </r>
  </si>
  <si>
    <r>
      <t xml:space="preserve">Winno być z tworzywa sztucznego, posiadać wbudowaną wyciskarkę umożliwiającą wyciskanie mopa bez moczenia rąk. Winno być łatwe do przenoszenia i przechowywania oraz posiadać ergonomiczną rączkę zapewniającą dobry uchwyt, kompatybilne z produktami z pozycji 68, 69 oraz 70;
</t>
    </r>
    <r>
      <rPr>
        <b/>
        <sz val="11"/>
        <color theme="1"/>
        <rFont val="Calibri"/>
        <family val="2"/>
        <charset val="238"/>
        <scheme val="minor"/>
      </rPr>
      <t>sztuka min. 10 l.</t>
    </r>
  </si>
  <si>
    <r>
      <rPr>
        <sz val="10"/>
        <color theme="1"/>
        <rFont val="Calibri"/>
        <family val="2"/>
        <charset val="238"/>
        <scheme val="minor"/>
      </rPr>
      <t>Winny być przystosowane do przechowywania żywności. Posiadać niezbędny atest PZH do kontaktu z żywnością;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Rozmiar: 10+2×3/24 cm (16×24 cm) (+/- 10%)
Opakowanie minimum 1000 sztuk</t>
    </r>
  </si>
  <si>
    <r>
      <rPr>
        <sz val="10"/>
        <color theme="1"/>
        <rFont val="Calibri"/>
        <family val="2"/>
        <charset val="238"/>
        <scheme val="minor"/>
      </rPr>
      <t>Szczotka winna posiadać wygodną, ergonomiczną rączkę, włosie zaś powinno być odpowiedniej grubości, o idealnej sprężystości i powinno pozwolić na dokładne wyczyszczenie wszelkich zakamarków – szczotka powinna dostosowywać się do kształtu muszli, zestaw winien zawierać szczotkę oraz pojemnik, minimum 3 warianty koloru zestawu. Zamawiający zastrzega sobie wybór</t>
    </r>
    <r>
      <rPr>
        <sz val="11"/>
        <color theme="1"/>
        <rFont val="Liberation Sans"/>
        <charset val="238"/>
      </rPr>
      <t xml:space="preserve"> wariantów koloru w ramach realizacji umowy;
</t>
    </r>
    <r>
      <rPr>
        <b/>
        <sz val="10"/>
        <color theme="1"/>
        <rFont val="Calibri"/>
        <family val="2"/>
        <charset val="238"/>
        <scheme val="minor"/>
      </rPr>
      <t>sztuka = 1 para</t>
    </r>
  </si>
  <si>
    <r>
      <rPr>
        <sz val="10"/>
        <color theme="1"/>
        <rFont val="Calibri"/>
        <family val="2"/>
        <charset val="238"/>
        <scheme val="minor"/>
      </rPr>
      <t xml:space="preserve">Winien posiadać mop o mocnej, stabilnej konstrukcji, dwa wiadra o pojemności minimum 17 litrów każde. winien zostać wyposażony w wygodną wyciskarkę szczękową do wyciskania mopów. Stelaż wózka, wyciskarka oraz wiaderka winny być wykonane z tworzywa odpornego na uszkodzenia mechaniczne - np. polipropylenu. Winien posiadać ciche kółka o średnicy minimum 70 mm nie rysujące podłóg ponadto każde z wiader winno posiadać uchwyt do przenoszenia;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</si>
  <si>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t>Papier xero format A4, 80g/mkw. Biały 166. opakowanie 1 ryza 500 kartek</t>
  </si>
  <si>
    <r>
      <rPr>
        <sz val="10"/>
        <color theme="1"/>
        <rFont val="Calibri"/>
        <family val="2"/>
        <charset val="238"/>
        <scheme val="minor"/>
      </rPr>
      <t>Ręcznik papierowy premium 3 warstwowy , 100 % celuloza, gofrowany, wymiary  (+/-10%) wys. 19,5 cm X szer. 10,5 cm, niepylący, listkowany, listki winny odrywać się idealnie po perforacji, tworząc estetyczne odcinki, gilza, dł. rolki co najmniej 20 m. pakowany po 2 szt w</t>
    </r>
    <r>
      <rPr>
        <sz val="11"/>
        <color theme="1"/>
        <rFont val="Liberation Sans"/>
        <charset val="238"/>
      </rPr>
      <t xml:space="preserve"> opakowaniu
</t>
    </r>
    <r>
      <rPr>
        <b/>
        <sz val="10"/>
        <color theme="1"/>
        <rFont val="Calibri"/>
        <family val="2"/>
        <charset val="238"/>
        <scheme val="minor"/>
      </rPr>
      <t>Opakowanie 2 rolki</t>
    </r>
  </si>
  <si>
    <r>
      <rPr>
        <sz val="10"/>
        <color theme="1"/>
        <rFont val="Calibri"/>
        <family val="2"/>
        <charset val="238"/>
        <scheme val="minor"/>
      </rPr>
      <t>Ręcznik papierowy składany ZZ, kolor biały, niepylący, rozmiar (+/- 5%) 23 x 25 cm.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Ilość w opakowaniu co najmniej 150 sztuk
Ilość opakowań w kartonie co najmniej 20</t>
    </r>
  </si>
  <si>
    <r>
      <t xml:space="preserve">Papier toaletowy biały, z gilzą, rolka, celulozowy, gramatura powyżej 2x15 g/m², 2 warstwowy, długość listka 100-130 mm, szerokość listka 90-120mm, średnica rolki - max 160 mm długość na rolce min. 45 mb.
</t>
    </r>
    <r>
      <rPr>
        <b/>
        <sz val="10"/>
        <color theme="1"/>
        <rFont val="Calibri"/>
        <family val="2"/>
        <charset val="238"/>
        <scheme val="minor"/>
      </rPr>
      <t>Opakowanie 8 szt.</t>
    </r>
  </si>
  <si>
    <r>
      <rPr>
        <sz val="10"/>
        <color theme="1"/>
        <rFont val="Calibri"/>
        <family val="2"/>
        <charset val="238"/>
        <scheme val="minor"/>
      </rPr>
      <t>Papier toaletowy do podajników, z gilzą, miękki, wytrzymały, testowany dermatologicznie, niepylący, listkowany, tworząc estetyczne odcinki, CELULOZA, 3 warstwy, średnica rolki 19 cm (+/-5%), długość rolki co najmniej 120 m, bielony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Opakowanie min. 12 rolek</t>
    </r>
  </si>
  <si>
    <r>
      <rPr>
        <sz val="10"/>
        <color theme="1"/>
        <rFont val="Calibri"/>
        <family val="2"/>
        <charset val="238"/>
        <scheme val="minor"/>
      </rPr>
      <t>Ręcznik papierowy składany ZZ, wykonany z wysokiej jakości makulatury, wymiary (+/- 5%) 23X25 cm,  gramatura powyżej 36 g/m².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ilość w opakowaniu co najmniej 200 sztuk
ilość opakowań w kartonie co najmniej 20</t>
    </r>
  </si>
  <si>
    <r>
      <rPr>
        <sz val="10"/>
        <color theme="1"/>
        <rFont val="Calibri"/>
        <family val="2"/>
        <charset val="238"/>
        <scheme val="minor"/>
      </rPr>
      <t>Ręcznik papierowy z gilzą, 100 % celuloza, gofrowany, wymiary  (+/-10%) wys. 19,5 cm X szer. 17,5 cm, niepylący, listkowany, listki winny odrywać się idealnie po perforacji, tworząc estetyczne odcinki, gilza, dł. rolki co najmniej 120 m.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Opakowanie 6 rolek</t>
    </r>
  </si>
  <si>
    <r>
      <t xml:space="preserve">Preparat nadający się do zmywarek, zmiękczacz;
</t>
    </r>
    <r>
      <rPr>
        <b/>
        <sz val="10"/>
        <color rgb="FF000000"/>
        <rFont val="Calibri"/>
        <family val="2"/>
        <charset val="238"/>
      </rPr>
      <t>waga minimum 25 kg</t>
    </r>
  </si>
  <si>
    <t>Folia aluminiowa</t>
  </si>
  <si>
    <t>Folia spożywcza</t>
  </si>
  <si>
    <r>
      <t xml:space="preserve">Uniwersalny trzonek wysokiej jakości, kompatybilny z mopem paskowym z pozycji 67, ze stelażem do mopa z pozycji 82 i 83, szczotką z pozycji 84 oraz z ściągaczką wody do podłóg z pozycji 88, długość 130 cm;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</si>
  <si>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rPr>
        <sz val="10"/>
        <color theme="1"/>
        <rFont val="Calibri"/>
        <family val="2"/>
        <charset val="238"/>
        <scheme val="minor"/>
      </rPr>
      <t>Uniwersalny trzonek wysokiej jakości, kompatybilny z mopem paskowym z pozycji 67, ze stelażem do mopa z pozycji 82 i 83, szczotką z pozycji 84 oraz z ściągaczką wody do podłóg z pozycji 88, możliwość regulacji długości od 75 do 130 cm;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</si>
  <si>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rPr>
        <sz val="10"/>
        <color theme="1"/>
        <rFont val="Calibri"/>
        <family val="2"/>
        <charset val="238"/>
        <scheme val="minor"/>
      </rPr>
      <t>Zmiotka winna być wyposażona w ergonomiczną rączkę z uchwytem, która zapewni wysoki komfort, a zarazem skutecznie chroni przed wyślizgnięciem się z dłoni. Szufelka winna być wykonana z twardego, wysokiej jakości tworzywa z gumowym zakończeniem dzięki czemu zbierane zanieczyszczenia nie</t>
    </r>
    <r>
      <rPr>
        <sz val="11"/>
        <color theme="1"/>
        <rFont val="Liberation Sans"/>
        <charset val="238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trafią pod nią lecz zostaną dokładnie zebrane;
</t>
    </r>
    <r>
      <rPr>
        <b/>
        <sz val="10"/>
        <color theme="1"/>
        <rFont val="Calibri"/>
        <family val="2"/>
        <charset val="238"/>
        <scheme val="minor"/>
      </rPr>
      <t>sztuka = 1 para</t>
    </r>
  </si>
  <si>
    <r>
      <rPr>
        <sz val="10"/>
        <color theme="1"/>
        <rFont val="Calibri"/>
        <family val="2"/>
        <charset val="238"/>
        <scheme val="minor"/>
      </rPr>
      <t>wiązane lub z tasiemką do wiązania, LDPE,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opakowanie co najmniej 50 sztuk</t>
    </r>
  </si>
  <si>
    <r>
      <t xml:space="preserve">Do pralek automatycznych, winien posiadać delikatną formułę bez wybielacza;
</t>
    </r>
    <r>
      <rPr>
        <b/>
        <sz val="10"/>
        <color theme="1"/>
        <rFont val="Calibri"/>
        <family val="2"/>
        <charset val="238"/>
        <scheme val="minor"/>
      </rPr>
      <t>waga minimum 6 kg</t>
    </r>
  </si>
  <si>
    <r>
      <t>Winien usuwać zabrudzenia i dezynfekować czyszczoną powierzchnię, pozostawiając przyjemny świeży zapach</t>
    </r>
    <r>
      <rPr>
        <sz val="10"/>
        <color rgb="FFC9211E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 xml:space="preserve">cytrynowy lub morski;
</t>
    </r>
    <r>
      <rPr>
        <b/>
        <sz val="10"/>
        <color rgb="FF000000"/>
        <rFont val="Calibri"/>
        <family val="2"/>
        <charset val="238"/>
      </rPr>
      <t>pojemność minimum 1 l DOMESTOS</t>
    </r>
  </si>
  <si>
    <r>
      <rPr>
        <sz val="10"/>
        <color theme="1"/>
        <rFont val="Calibri"/>
        <family val="2"/>
        <charset val="238"/>
        <scheme val="minor"/>
      </rPr>
      <t>Kostka do muszli klozetowych w koszyczkach-zawieszkach do sedesu; zapachowa-zapachowy pasek żelowy, usuwa zanieczyszczenia, mająca działania bakteriobójcze, zapobiegająca powstawaniu osadów z kamienia i niezostawiająca zacieków, minimum 3 warianty</t>
    </r>
    <r>
      <rPr>
        <sz val="11"/>
        <color theme="1"/>
        <rFont val="Liberation Sans"/>
        <charset val="238"/>
      </rPr>
      <t xml:space="preserve"> z</t>
    </r>
    <r>
      <rPr>
        <sz val="10"/>
        <color theme="1"/>
        <rFont val="Calibri"/>
        <family val="2"/>
        <charset val="238"/>
        <scheme val="minor"/>
      </rPr>
      <t xml:space="preserve">apachowe: morska, cytryna, leśna, Zamawiający zastrzega sobie wybór wariantów zapachowych w ramach realizacji umowy;
</t>
    </r>
    <r>
      <rPr>
        <b/>
        <sz val="10"/>
        <color theme="1"/>
        <rFont val="Calibri"/>
        <family val="2"/>
        <charset val="238"/>
        <scheme val="minor"/>
      </rPr>
      <t>waga minimum 35 g typu DOMESTOS</t>
    </r>
  </si>
  <si>
    <r>
      <rPr>
        <sz val="10"/>
        <color theme="1"/>
        <rFont val="Calibri"/>
        <family val="2"/>
        <charset val="238"/>
      </rPr>
      <t xml:space="preserve">Z pompką gotowy do użycia preparat do usuwania wszelkiego rodzaju osadów mineralnych (wapiennych) powstałych
w zmywarkach mechanicznych, piecach konwekcyjnych i innych urządzeniach
</t>
    </r>
    <r>
      <rPr>
        <b/>
        <sz val="10"/>
        <color theme="1"/>
        <rFont val="Calibri"/>
        <family val="2"/>
        <charset val="238"/>
      </rPr>
      <t>pojemność minimum 500 ml typu CILIT BANG</t>
    </r>
  </si>
  <si>
    <t>CHUSTECZKI NAWILŻANE</t>
  </si>
  <si>
    <t>chusteczki nawilżane dla dzieci</t>
  </si>
  <si>
    <r>
      <rPr>
        <sz val="10"/>
        <color theme="1"/>
        <rFont val="Calibri"/>
        <family val="2"/>
        <charset val="238"/>
        <scheme val="minor"/>
      </rPr>
      <t>Mop paskowy wysokiej jakości przeznaczony do czyszczenia i pielęgnacji powierzchni podłogowych; odpowiedni do stosowania na wilgotno i na mokro; gramatura: nie mniej niż 130 g; materiał: trzpień - polipropylen, paski - poliester, bawełna, wiskoza; kompatybilny z produktem z pozycji nr 62 oraz 63;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produkt = sztuka</t>
    </r>
    <r>
      <rPr>
        <sz val="10"/>
        <color theme="1"/>
        <rFont val="Calibri"/>
        <family val="2"/>
        <charset val="238"/>
      </rPr>
      <t xml:space="preserve"> TYPU FROTA</t>
    </r>
  </si>
  <si>
    <r>
      <t>Winno być z tworzywa sztucznego, posiadać wbudowaną wyciskarkę umożliwiającą wyciskanie mopa bez moczenia rąk. Winno być łatwe do przenoszenia i przechowywania oraz posiadać ergonomiczną rączkę zapewniającą dobry uchwyt, kompatybilne z produktem z pozycji 67;</t>
    </r>
    <r>
      <rPr>
        <b/>
        <sz val="10"/>
        <color theme="1"/>
        <rFont val="Calibri"/>
        <family val="2"/>
        <charset val="238"/>
      </rPr>
      <t xml:space="preserve"> TYPU VILEDA</t>
    </r>
    <r>
      <rPr>
        <sz val="10"/>
        <color theme="1"/>
        <rFont val="Calibri"/>
        <family val="2"/>
        <charset val="238"/>
      </rPr>
      <t xml:space="preserve">
</t>
    </r>
    <r>
      <rPr>
        <b/>
        <sz val="11"/>
        <color theme="1"/>
        <rFont val="Liberation Sans"/>
        <charset val="238"/>
      </rPr>
      <t>sztuka 10 l</t>
    </r>
  </si>
  <si>
    <r>
      <t xml:space="preserve">Do powierzchni zmywalnych usuwające uporczywe zabrudzenia, nierysujące czyszczonych powierzchni, mogące być stosowane do czyszczenia powierzchni emaliowanych, ceramicznych, chromowanych i tworzyw sztucznych, np.: kuchenek, zlewów, wanien, płytek,
</t>
    </r>
    <r>
      <rPr>
        <b/>
        <sz val="10"/>
        <color theme="1"/>
        <rFont val="Calibri"/>
        <family val="2"/>
        <charset val="238"/>
        <scheme val="minor"/>
      </rPr>
      <t>pojemność minimum 700 ml</t>
    </r>
    <r>
      <rPr>
        <sz val="10"/>
        <color theme="1"/>
        <rFont val="Calibri"/>
        <family val="2"/>
        <charset val="238"/>
        <scheme val="minor"/>
      </rPr>
      <t xml:space="preserve"> typu </t>
    </r>
    <r>
      <rPr>
        <b/>
        <sz val="10"/>
        <color theme="1"/>
        <rFont val="Calibri"/>
        <family val="2"/>
        <charset val="238"/>
        <scheme val="minor"/>
      </rPr>
      <t>CIF</t>
    </r>
  </si>
  <si>
    <r>
      <t xml:space="preserve">Skoncentrowany preparat czyszczący, który można bezpiecznie stosować do każdej powierzchni, rozcieńczalny, nadający połysk, usuwający zabrudzenia, o przyjemnym zapachu (w szczególności pomarańczowym, morskim, cytrynowym);
</t>
    </r>
    <r>
      <rPr>
        <b/>
        <sz val="10"/>
        <color theme="1"/>
        <rFont val="Calibri"/>
        <family val="2"/>
        <charset val="238"/>
      </rPr>
      <t>opakowanie minimum 5 l</t>
    </r>
    <r>
      <rPr>
        <sz val="10"/>
        <color theme="1"/>
        <rFont val="Calibri"/>
        <family val="2"/>
        <charset val="238"/>
      </rPr>
      <t xml:space="preserve"> TYPU </t>
    </r>
    <r>
      <rPr>
        <b/>
        <sz val="10"/>
        <color theme="1"/>
        <rFont val="Calibri"/>
        <family val="2"/>
        <charset val="238"/>
      </rPr>
      <t xml:space="preserve">SIDOLUX </t>
    </r>
  </si>
  <si>
    <r>
      <rPr>
        <sz val="10"/>
        <color theme="1"/>
        <rFont val="Liberation Sans"/>
        <charset val="238"/>
      </rPr>
      <t>Wiaderko</t>
    </r>
    <r>
      <rPr>
        <sz val="10"/>
        <color theme="1"/>
        <rFont val="Calibri"/>
        <family val="2"/>
        <charset val="238"/>
      </rPr>
      <t xml:space="preserve"> 5l</t>
    </r>
  </si>
  <si>
    <r>
      <rPr>
        <sz val="10"/>
        <color theme="1"/>
        <rFont val="Liberation Sans"/>
        <charset val="238"/>
      </rPr>
      <t>Wiaderko</t>
    </r>
    <r>
      <rPr>
        <sz val="10"/>
        <color theme="1"/>
        <rFont val="Calibri"/>
        <family val="2"/>
        <charset val="238"/>
      </rPr>
      <t xml:space="preserve"> 10l</t>
    </r>
  </si>
  <si>
    <r>
      <rPr>
        <sz val="10"/>
        <color theme="1"/>
        <rFont val="Liberation Sans"/>
        <charset val="238"/>
      </rPr>
      <t>Wiaderko</t>
    </r>
    <r>
      <rPr>
        <sz val="10"/>
        <color theme="1"/>
        <rFont val="Calibri"/>
        <family val="2"/>
        <charset val="238"/>
      </rPr>
      <t xml:space="preserve"> 12l</t>
    </r>
  </si>
  <si>
    <r>
      <rPr>
        <sz val="10"/>
        <color theme="1"/>
        <rFont val="Calibri"/>
        <family val="2"/>
        <charset val="238"/>
        <scheme val="minor"/>
      </rPr>
      <t>Zestaw do czyszczenia WC</t>
    </r>
    <r>
      <rPr>
        <sz val="10"/>
        <color theme="1"/>
        <rFont val="Calibri"/>
        <family val="2"/>
        <charset val="238"/>
      </rPr>
      <t xml:space="preserve">
</t>
    </r>
    <r>
      <rPr>
        <sz val="10"/>
        <color theme="1"/>
        <rFont val="Liberation Sans"/>
        <charset val="238"/>
      </rPr>
      <t>(szczotka plus pojemnik)</t>
    </r>
  </si>
  <si>
    <r>
      <t xml:space="preserve">Z pompką gotowy do użycia preparat odtłuszczający, przeznaczony do usuwania zabrudzeń typu: tłuszcze, oleje, resztki zwęglonej żywności i sadze, z urządzeń kuchennych takich jak: piekarniki, grille i wywietrzniki odprowadzające opary. Przeznaczony do ręcznego odtłuszczania mocno zabrudzonych powierzchni i urządzeń kuchennych.
Winien być bezpieczny dla powierzchni wykonanych z aluminium. TYPU </t>
    </r>
    <r>
      <rPr>
        <b/>
        <sz val="10"/>
        <color rgb="FF000000"/>
        <rFont val="Calibri"/>
        <family val="2"/>
        <charset val="238"/>
      </rPr>
      <t>BARLON</t>
    </r>
    <r>
      <rPr>
        <sz val="10"/>
        <color rgb="FF000000"/>
        <rFont val="Calibri"/>
        <family val="2"/>
        <charset val="238"/>
      </rPr>
      <t xml:space="preserve">
</t>
    </r>
    <r>
      <rPr>
        <b/>
        <sz val="10"/>
        <color rgb="FF000000"/>
        <rFont val="Calibri"/>
        <family val="2"/>
        <charset val="238"/>
      </rPr>
      <t>pojemność minimum 0,5 l</t>
    </r>
  </si>
  <si>
    <r>
      <t xml:space="preserve">Skoncentrowany preparat przeznaczony do mycia wszelkich blatów, stołów, urządzeń kuchennych, pojemników, Preparat winien niszczyć bakterie, grzyby oraz zarodniki. Winien nadawać się do codziennej i okresowej dezynfekcji,
</t>
    </r>
    <r>
      <rPr>
        <b/>
        <sz val="10"/>
        <color rgb="FF000000"/>
        <rFont val="Calibri"/>
        <family val="2"/>
        <charset val="238"/>
      </rPr>
      <t>pojemność co najmniej 5 l</t>
    </r>
    <r>
      <rPr>
        <sz val="10"/>
        <color rgb="FF000000"/>
        <rFont val="Calibri"/>
        <family val="2"/>
        <charset val="238"/>
      </rPr>
      <t xml:space="preserve"> typu </t>
    </r>
    <r>
      <rPr>
        <b/>
        <sz val="10"/>
        <color rgb="FF000000"/>
        <rFont val="Calibri"/>
        <family val="2"/>
        <charset val="238"/>
      </rPr>
      <t>LARSEPT</t>
    </r>
  </si>
  <si>
    <r>
      <t xml:space="preserve">Środek do ochrony i nabłyszczania podłoży z PCV m.in.. linoleum, Winien nadawać wysoki połysk bez polerowania. Winien zabezpieczać przed powstawaniem śladów. Winien chronić przed brudem,
</t>
    </r>
    <r>
      <rPr>
        <b/>
        <sz val="10"/>
        <color theme="1"/>
        <rFont val="Calibri"/>
        <family val="2"/>
        <charset val="238"/>
        <scheme val="minor"/>
      </rPr>
      <t>pojemność minimum 1 l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SIDOLUX</t>
    </r>
  </si>
  <si>
    <r>
      <t xml:space="preserve">Uniwersalny skoncentrowany preparat do odplamiania dywanów na bazie aktywnego tlenu, do prania ręcznego i maszynowego, bezpieczny dla czyszczonych powierzchni.
</t>
    </r>
    <r>
      <rPr>
        <b/>
        <sz val="10"/>
        <color theme="1"/>
        <rFont val="Calibri"/>
        <family val="2"/>
        <charset val="238"/>
        <scheme val="minor"/>
      </rPr>
      <t>pojemność co najmniej 5 l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VANISH</t>
    </r>
  </si>
  <si>
    <r>
      <t xml:space="preserve">Skoncentrowany preparat przeznaczony do mycia m.in. naczyń ceramicznych, szkła, sztućców, naczyń z porcelany, mocno skoncentrowany, winien usuwać resztki jedzenia wszelkiego typu, również tych przyschniętych osadów z białka czy skrobi, do wody twardej oraz miękkiej, Winien być kompatybilny z wszystkimi zmywarkami,
</t>
    </r>
    <r>
      <rPr>
        <b/>
        <sz val="10"/>
        <color theme="1"/>
        <rFont val="Calibri"/>
        <family val="2"/>
        <charset val="238"/>
        <scheme val="minor"/>
      </rPr>
      <t>pojemność minimum 10 l</t>
    </r>
    <r>
      <rPr>
        <sz val="10"/>
        <color theme="1"/>
        <rFont val="Calibri"/>
        <family val="2"/>
        <charset val="238"/>
        <scheme val="minor"/>
      </rPr>
      <t xml:space="preserve"> typu </t>
    </r>
    <r>
      <rPr>
        <b/>
        <sz val="10"/>
        <color theme="1"/>
        <rFont val="Calibri"/>
        <family val="2"/>
        <charset val="238"/>
        <scheme val="minor"/>
      </rPr>
      <t>RM CLEAN</t>
    </r>
  </si>
  <si>
    <r>
      <t xml:space="preserve">Skoncentrowany płyn do płukania tkanin o przyjemnym letnim zapachu. Winien nadawać miękkość i długotrwałą świeżość pranym tkaninom, winien wspomagać naturalną intensywność kolorów, antystatyczny, winien być kompatybilny z każdym modelem pralki,
</t>
    </r>
    <r>
      <rPr>
        <b/>
        <sz val="10"/>
        <color rgb="FF000000"/>
        <rFont val="Calibri"/>
        <family val="2"/>
        <charset val="238"/>
      </rPr>
      <t>pojemność minimum 5 l</t>
    </r>
    <r>
      <rPr>
        <sz val="10"/>
        <color rgb="FF000000"/>
        <rFont val="Calibri"/>
        <family val="2"/>
        <charset val="238"/>
      </rPr>
      <t xml:space="preserve"> </t>
    </r>
    <r>
      <rPr>
        <b/>
        <sz val="10"/>
        <color rgb="FF000000"/>
        <rFont val="Calibri"/>
        <family val="2"/>
        <charset val="238"/>
      </rPr>
      <t>TYPU LENOR</t>
    </r>
  </si>
  <si>
    <r>
      <t>Winien usuwać zabrudzenia i dezynfekować czyszczoną powierzchnię, pozostawiając przyjemny świeży zapach</t>
    </r>
    <r>
      <rPr>
        <sz val="10"/>
        <color rgb="FFC9211E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 xml:space="preserve">cytrynowy lub morski. Winien być w butelce dozującej umożliwiającej zastosowanie pod kołnierzem muszli klozetowych tzw. „kaczka”;
</t>
    </r>
    <r>
      <rPr>
        <b/>
        <sz val="10"/>
        <color rgb="FF000000"/>
        <rFont val="Calibri"/>
        <family val="2"/>
        <charset val="238"/>
      </rPr>
      <t>pojemność minimum 750 ml</t>
    </r>
    <r>
      <rPr>
        <sz val="10"/>
        <color rgb="FF000000"/>
        <rFont val="Calibri"/>
        <family val="2"/>
        <charset val="238"/>
      </rPr>
      <t xml:space="preserve"> </t>
    </r>
    <r>
      <rPr>
        <b/>
        <sz val="10"/>
        <color rgb="FF000000"/>
        <rFont val="Calibri"/>
        <family val="2"/>
        <charset val="238"/>
      </rPr>
      <t>TYPU PALEMKA</t>
    </r>
  </si>
  <si>
    <r>
      <t xml:space="preserve">Winno myć i pielęgnować skórę, usuwając z niej bakterie i zarazki, niepodrażniające skóry,
</t>
    </r>
    <r>
      <rPr>
        <b/>
        <sz val="10"/>
        <color theme="1"/>
        <rFont val="Calibri"/>
        <family val="2"/>
        <charset val="238"/>
        <scheme val="minor"/>
      </rPr>
      <t>pojemność minimum 500 ml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DELIKATNE </t>
    </r>
  </si>
  <si>
    <r>
      <rPr>
        <sz val="10"/>
        <color theme="1"/>
        <rFont val="Calibri"/>
        <family val="2"/>
        <charset val="238"/>
        <scheme val="minor"/>
      </rPr>
      <t>Produkt z pozycji 15,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5 l</t>
    </r>
    <r>
      <rPr>
        <sz val="10"/>
        <color theme="1"/>
        <rFont val="Calibri"/>
        <family val="2"/>
        <charset val="238"/>
      </rPr>
      <t xml:space="preserve"> </t>
    </r>
    <r>
      <rPr>
        <b/>
        <sz val="10"/>
        <color theme="1"/>
        <rFont val="Calibri"/>
        <family val="2"/>
        <charset val="238"/>
      </rPr>
      <t>DELIKATNE</t>
    </r>
  </si>
  <si>
    <t>PŁYN DO SZYB</t>
  </si>
  <si>
    <r>
      <t xml:space="preserve">Płyn do szyb o zapachu cytryny, kwiatowym, morskim, nie pozostawiajacym smug. </t>
    </r>
    <r>
      <rPr>
        <b/>
        <sz val="10"/>
        <color theme="1"/>
        <rFont val="Calibri"/>
        <family val="2"/>
        <charset val="238"/>
        <scheme val="minor"/>
      </rPr>
      <t>Pojemność minimum 5 l</t>
    </r>
  </si>
  <si>
    <t xml:space="preserve">Płyn uniwersalny do mycia i czyszczenia
</t>
  </si>
  <si>
    <r>
      <t xml:space="preserve">Skoncentrowany preparat szybko wysychający, nie pozostawiając zacieków; nisko pieniący, neutralizuje nieprzyjemne zapachy, może być stosowany do mycia z użyciem mopów, automatów szorujących i maszyn jednotarczowych, winien pozostawiać świeży i przyjemny zapach,
</t>
    </r>
    <r>
      <rPr>
        <b/>
        <sz val="10"/>
        <color rgb="FF000000"/>
        <rFont val="Calibri"/>
        <family val="2"/>
        <charset val="238"/>
      </rPr>
      <t>pojemność minimum 5 l</t>
    </r>
    <r>
      <rPr>
        <sz val="10"/>
        <color rgb="FF000000"/>
        <rFont val="Calibri"/>
        <family val="2"/>
        <charset val="238"/>
      </rPr>
      <t xml:space="preserve"> typu TENZI TOP EFEKT</t>
    </r>
  </si>
  <si>
    <t>czyscik do teflonu</t>
  </si>
  <si>
    <t>nie rysujący powierzchni , produkt wilokrotnego użytku wymiar (+/-10%) 13 cm x 9 cm</t>
  </si>
  <si>
    <r>
      <rPr>
        <sz val="10"/>
        <color theme="1"/>
        <rFont val="Calibri"/>
        <family val="2"/>
        <charset val="238"/>
        <scheme val="minor"/>
      </rPr>
      <t>Do codziennej pielęgnacji skóry wrażliwej ze skłonnością do alergii, winno zawierać naturalne składniki, winno nie podrażnić skóry, Winno skutecznie usuwać zabrudzenia, Winno być przyjazne dla środowiska, niezawierające alergenów zapachowych i sztucznych</t>
    </r>
    <r>
      <rPr>
        <sz val="10"/>
        <color theme="1"/>
        <rFont val="Liberation Sans"/>
        <charset val="238"/>
      </rPr>
      <t xml:space="preserve"> barwników, produkt winien posiadać </t>
    </r>
    <r>
      <rPr>
        <sz val="10"/>
        <color theme="1"/>
        <rFont val="Calibri"/>
        <family val="2"/>
        <charset val="238"/>
        <scheme val="minor"/>
      </rPr>
      <t xml:space="preserve">pozytywne wyniki testów dermatologicznych,
</t>
    </r>
    <r>
      <rPr>
        <b/>
        <sz val="10"/>
        <color theme="1"/>
        <rFont val="Calibri"/>
        <family val="2"/>
        <charset val="238"/>
        <scheme val="minor"/>
      </rPr>
      <t>pojemność minimum 500 ml</t>
    </r>
  </si>
  <si>
    <r>
      <t xml:space="preserve">Szczotka do zamiatania o szerokości 40 cm, z gwintem do wkręcenia kija, włosie z tworzywa sztucznego, kompatybilna z produktem z pozycji 62 oraz 63;
</t>
    </r>
    <r>
      <rPr>
        <b/>
        <sz val="10"/>
        <color theme="1"/>
        <rFont val="Calibri"/>
        <family val="2"/>
        <charset val="238"/>
        <scheme val="minor"/>
      </rPr>
      <t>produkt = sztuka typu VILEDA</t>
    </r>
  </si>
  <si>
    <r>
      <t xml:space="preserve">Wchłaniają wodę oraz brud. Do użycia zarówno na sucho jak i mokro,
</t>
    </r>
    <r>
      <rPr>
        <b/>
        <sz val="10"/>
        <color rgb="FF000000"/>
        <rFont val="Calibri"/>
        <family val="2"/>
        <charset val="238"/>
      </rPr>
      <t>wymiar (+/- 5%) 36cm x 49cm,
opakowanie minimum 10 sztuk</t>
    </r>
    <r>
      <rPr>
        <sz val="10"/>
        <color rgb="FF000000"/>
        <rFont val="Calibri"/>
        <family val="2"/>
        <charset val="238"/>
      </rPr>
      <t xml:space="preserve"> typu JAN NIEZBĘDNY</t>
    </r>
  </si>
  <si>
    <t>Załącznik  nr 1 do zapytania ofertowego</t>
  </si>
  <si>
    <t>Opis przedmiotu zamówienia dla 7 jednostek</t>
  </si>
  <si>
    <t xml:space="preserve"> CUW.026.1.2026</t>
  </si>
  <si>
    <r>
      <t xml:space="preserve">Skoncentrowany preparat winien usuwać tłuszcz, brud, odbarwienia po kawie i herbacie, jak również zapobiegać żółknięciu naczyń z tworzyw sztucznych. Winien skutecznie myć naczynia szklane, emaliowane, stalowe i aluminiowe. Aplikowany na gąbkę lub bezpośrednio na naczynia nie powinien spływać; minimum 2 warianty zapachowe: mięta, cytryna, Zamawiający zastrzega sobie wybór wariantów zapachowych w ramach realizacji umowy; typu </t>
    </r>
    <r>
      <rPr>
        <b/>
        <sz val="10"/>
        <color rgb="FF000000"/>
        <rFont val="Calibri"/>
        <family val="2"/>
        <charset val="238"/>
      </rPr>
      <t>FAIRY PROFESSIONA</t>
    </r>
    <r>
      <rPr>
        <sz val="10"/>
        <color rgb="FF000000"/>
        <rFont val="Calibri"/>
        <family val="2"/>
        <charset val="238"/>
      </rPr>
      <t xml:space="preserve">L
</t>
    </r>
    <r>
      <rPr>
        <b/>
        <sz val="10"/>
        <color theme="1"/>
        <rFont val="Calibri"/>
        <family val="2"/>
        <charset val="238"/>
      </rPr>
      <t>pojemność minimum 5 l</t>
    </r>
  </si>
  <si>
    <r>
      <rPr>
        <sz val="10"/>
        <color theme="1"/>
        <rFont val="Calibri"/>
        <family val="2"/>
        <charset val="238"/>
        <scheme val="minor"/>
      </rPr>
      <t>Kosz na śmieci wykonany powinien być z tworzywa sztucznego,prosty w obsłudze, opróżnianiu i czyszczeniu. Dostosowany do stosowania jednorazowych worków foliowych. Kosz powinien być otwierany ręcznie przy pomocy uchylnej pokrywy, która jest w łatwy sposób</t>
    </r>
    <r>
      <rPr>
        <sz val="11"/>
        <color theme="1"/>
        <rFont val="Liberation Sans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zdejmowana. Konstrukcja obu</t>
    </r>
    <r>
      <rPr>
        <sz val="11"/>
        <color theme="1"/>
        <rFont val="Liberation Sans"/>
        <charset val="238"/>
      </rPr>
      <t xml:space="preserve">dowy </t>
    </r>
    <r>
      <rPr>
        <sz val="10"/>
        <color theme="1"/>
        <rFont val="Calibri"/>
        <family val="2"/>
        <charset val="238"/>
        <scheme val="minor"/>
      </rPr>
      <t>powinna sprawiać, że zawartość kosza jest stale zamkniętą i niewidoczną;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sztuka minimum 50 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</si>
</sst>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zł-415];[Red]&quot;-&quot;#,##0.00&quot; &quot;[$zł-415]"/>
    <numFmt numFmtId="165" formatCode="#,##0%"/>
  </numFmts>
  <fonts count="42">
    <font>
      <sz val="11"/>
      <color theme="1"/>
      <name val="Liberation Sans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Liberation Sans"/>
      <charset val="238"/>
    </font>
    <font>
      <b/>
      <sz val="11"/>
      <color theme="1"/>
      <name val="Liberation Sans"/>
      <charset val="238"/>
    </font>
    <font>
      <b/>
      <sz val="11"/>
      <color rgb="FFFFFFFF"/>
      <name val="Liberation Sans"/>
      <charset val="238"/>
    </font>
    <font>
      <sz val="11"/>
      <color rgb="FFCC0000"/>
      <name val="Liberation Sans"/>
      <charset val="238"/>
    </font>
    <font>
      <i/>
      <sz val="11"/>
      <color rgb="FF808080"/>
      <name val="Liberation Sans"/>
      <charset val="238"/>
    </font>
    <font>
      <sz val="11"/>
      <color rgb="FF006600"/>
      <name val="Liberation Sans"/>
      <charset val="238"/>
    </font>
    <font>
      <b/>
      <sz val="24"/>
      <color rgb="FF000000"/>
      <name val="Liberation Sans"/>
      <charset val="238"/>
    </font>
    <font>
      <b/>
      <sz val="18"/>
      <color rgb="FF000000"/>
      <name val="Liberation Sans"/>
      <charset val="238"/>
    </font>
    <font>
      <b/>
      <sz val="12"/>
      <color rgb="FF000000"/>
      <name val="Liberation Sans"/>
      <charset val="238"/>
    </font>
    <font>
      <u/>
      <sz val="11"/>
      <color rgb="FF0000EE"/>
      <name val="Liberation Sans"/>
      <charset val="238"/>
    </font>
    <font>
      <sz val="11"/>
      <color rgb="FF996600"/>
      <name val="Liberation Sans"/>
      <charset val="238"/>
    </font>
    <font>
      <sz val="11"/>
      <color rgb="FF333333"/>
      <name val="Liberation Sans"/>
      <charset val="238"/>
    </font>
    <font>
      <b/>
      <i/>
      <u/>
      <sz val="11"/>
      <color theme="1"/>
      <name val="Liberation Sans"/>
      <charset val="238"/>
    </font>
    <font>
      <b/>
      <sz val="12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Liberation Sans"/>
      <charset val="238"/>
    </font>
    <font>
      <sz val="10"/>
      <color rgb="FFC9211E"/>
      <name val="Calibri"/>
      <family val="2"/>
      <charset val="238"/>
    </font>
    <font>
      <sz val="12"/>
      <color rgb="FF000000"/>
      <name val="Liberation Sans"/>
      <charset val="238"/>
    </font>
    <font>
      <sz val="12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  <font>
      <b/>
      <u/>
      <sz val="13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Liberation Sans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0" fontId="5" fillId="0" borderId="0"/>
    <xf numFmtId="0" fontId="6" fillId="2" borderId="0"/>
    <xf numFmtId="0" fontId="6" fillId="3" borderId="0"/>
    <xf numFmtId="0" fontId="5" fillId="4" borderId="0"/>
    <xf numFmtId="0" fontId="7" fillId="5" borderId="0"/>
    <xf numFmtId="0" fontId="6" fillId="6" borderId="0"/>
    <xf numFmtId="0" fontId="8" fillId="0" borderId="0"/>
    <xf numFmtId="0" fontId="9" fillId="7" borderId="0"/>
    <xf numFmtId="0" fontId="10" fillId="0" borderId="0"/>
    <xf numFmtId="0" fontId="11" fillId="0" borderId="0"/>
    <xf numFmtId="0" fontId="12" fillId="0" borderId="0"/>
    <xf numFmtId="0" fontId="10" fillId="0" borderId="0">
      <alignment textRotation="90"/>
    </xf>
    <xf numFmtId="0" fontId="13" fillId="0" borderId="0"/>
    <xf numFmtId="0" fontId="14" fillId="8" borderId="0"/>
    <xf numFmtId="0" fontId="15" fillId="8" borderId="1"/>
    <xf numFmtId="0" fontId="16" fillId="0" borderId="0"/>
    <xf numFmtId="164" fontId="16" fillId="0" borderId="0"/>
    <xf numFmtId="0" fontId="4" fillId="0" borderId="0"/>
    <xf numFmtId="0" fontId="4" fillId="0" borderId="0"/>
    <xf numFmtId="0" fontId="7" fillId="0" borderId="0"/>
  </cellStyleXfs>
  <cellXfs count="54">
    <xf numFmtId="0" fontId="0" fillId="0" borderId="0" xfId="0"/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7" fillId="0" borderId="2" xfId="0" applyFont="1" applyBorder="1" applyAlignment="1" applyProtection="1">
      <alignment horizontal="center" vertical="center" wrapText="1"/>
      <protection locked="0"/>
    </xf>
    <xf numFmtId="164" fontId="24" fillId="0" borderId="2" xfId="0" applyNumberFormat="1" applyFont="1" applyBorder="1" applyAlignment="1">
      <alignment horizontal="center" vertical="center" wrapText="1"/>
    </xf>
    <xf numFmtId="164" fontId="23" fillId="0" borderId="2" xfId="0" applyNumberFormat="1" applyFont="1" applyBorder="1" applyAlignment="1">
      <alignment horizontal="center" vertical="center" wrapText="1"/>
    </xf>
    <xf numFmtId="9" fontId="23" fillId="0" borderId="2" xfId="0" applyNumberFormat="1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65" fontId="23" fillId="0" borderId="2" xfId="0" applyNumberFormat="1" applyFont="1" applyBorder="1" applyAlignment="1">
      <alignment horizontal="center" vertical="center" wrapText="1"/>
    </xf>
    <xf numFmtId="10" fontId="23" fillId="0" borderId="0" xfId="0" applyNumberFormat="1" applyFont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 readingOrder="1"/>
    </xf>
    <xf numFmtId="164" fontId="27" fillId="0" borderId="2" xfId="0" applyNumberFormat="1" applyFont="1" applyBorder="1" applyAlignment="1">
      <alignment horizontal="center" vertical="center" wrapText="1"/>
    </xf>
    <xf numFmtId="9" fontId="23" fillId="0" borderId="0" xfId="0" applyNumberFormat="1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 readingOrder="1"/>
    </xf>
    <xf numFmtId="0" fontId="26" fillId="0" borderId="2" xfId="0" applyFont="1" applyBorder="1" applyAlignment="1">
      <alignment horizontal="center" vertical="center" wrapText="1" readingOrder="1"/>
    </xf>
    <xf numFmtId="9" fontId="20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2" fillId="0" borderId="2" xfId="0" applyFont="1" applyBorder="1" applyAlignment="1" applyProtection="1">
      <alignment horizontal="center" vertical="center" wrapText="1"/>
      <protection locked="0"/>
    </xf>
    <xf numFmtId="164" fontId="21" fillId="0" borderId="2" xfId="0" applyNumberFormat="1" applyFont="1" applyBorder="1" applyAlignment="1">
      <alignment horizontal="center" vertical="center" wrapText="1"/>
    </xf>
    <xf numFmtId="9" fontId="21" fillId="0" borderId="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 readingOrder="1"/>
    </xf>
    <xf numFmtId="0" fontId="31" fillId="0" borderId="0" xfId="0" applyFont="1" applyAlignment="1">
      <alignment horizontal="center" vertical="center" wrapText="1"/>
    </xf>
    <xf numFmtId="164" fontId="20" fillId="0" borderId="2" xfId="0" applyNumberFormat="1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 readingOrder="1"/>
    </xf>
    <xf numFmtId="0" fontId="41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/>
    </xf>
    <xf numFmtId="0" fontId="0" fillId="0" borderId="0" xfId="0"/>
    <xf numFmtId="0" fontId="17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right" vertical="center" wrapText="1"/>
    </xf>
    <xf numFmtId="0" fontId="32" fillId="0" borderId="2" xfId="0" applyFont="1" applyBorder="1" applyAlignment="1">
      <alignment horizontal="right" vertical="center" wrapText="1"/>
    </xf>
    <xf numFmtId="0" fontId="0" fillId="0" borderId="2" xfId="0" applyBorder="1"/>
  </cellXfs>
  <cellStyles count="21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eading1" xfId="12" xr:uid="{00000000-0005-0000-0000-00000B000000}"/>
    <cellStyle name="Hyperlink" xfId="13" xr:uid="{00000000-0005-0000-0000-00000C000000}"/>
    <cellStyle name="Neutral" xfId="14" xr:uid="{00000000-0005-0000-0000-00000D000000}"/>
    <cellStyle name="Normalny" xfId="0" builtinId="0" customBuiltin="1"/>
    <cellStyle name="Note" xfId="15" xr:uid="{00000000-0005-0000-0000-00000F000000}"/>
    <cellStyle name="Result" xfId="16" xr:uid="{00000000-0005-0000-0000-000010000000}"/>
    <cellStyle name="Result2" xfId="17" xr:uid="{00000000-0005-0000-0000-000011000000}"/>
    <cellStyle name="Status" xfId="18" xr:uid="{00000000-0005-0000-0000-000012000000}"/>
    <cellStyle name="Text" xfId="19" xr:uid="{00000000-0005-0000-0000-000013000000}"/>
    <cellStyle name="Warning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0"/>
  <sheetViews>
    <sheetView tabSelected="1" topLeftCell="A111" workbookViewId="0">
      <selection activeCell="E120" sqref="E120"/>
    </sheetView>
  </sheetViews>
  <sheetFormatPr defaultRowHeight="14.25"/>
  <cols>
    <col min="1" max="1" width="4.125" customWidth="1"/>
    <col min="2" max="2" width="22.875" customWidth="1"/>
    <col min="3" max="3" width="107.75" style="33" customWidth="1"/>
    <col min="4" max="4" width="5.875" customWidth="1"/>
    <col min="5" max="5" width="13" customWidth="1"/>
    <col min="6" max="6" width="15.625" customWidth="1"/>
    <col min="7" max="7" width="20.875" customWidth="1"/>
    <col min="8" max="8" width="12.875" customWidth="1"/>
    <col min="9" max="9" width="12.125" customWidth="1"/>
    <col min="10" max="10" width="20.375" customWidth="1"/>
    <col min="11" max="1024" width="10.625" customWidth="1"/>
  </cols>
  <sheetData>
    <row r="1" spans="1:15" ht="25.5" customHeight="1">
      <c r="A1" s="47" t="s">
        <v>348</v>
      </c>
      <c r="B1" s="47"/>
      <c r="C1" s="47"/>
      <c r="D1" s="47" t="s">
        <v>350</v>
      </c>
      <c r="E1" s="47"/>
      <c r="F1" s="47"/>
      <c r="G1" s="47"/>
      <c r="H1" s="47"/>
      <c r="I1" s="47"/>
      <c r="J1" s="47"/>
    </row>
    <row r="2" spans="1:15" ht="54.4" customHeight="1">
      <c r="A2" s="1" t="s">
        <v>0</v>
      </c>
      <c r="B2" s="1" t="s">
        <v>1</v>
      </c>
      <c r="C2" s="1" t="s">
        <v>349</v>
      </c>
      <c r="D2" s="1" t="s">
        <v>2</v>
      </c>
      <c r="E2" s="1" t="s">
        <v>3</v>
      </c>
      <c r="F2" s="2" t="s">
        <v>4</v>
      </c>
      <c r="G2" s="2" t="s">
        <v>5</v>
      </c>
      <c r="H2" s="2" t="s">
        <v>6</v>
      </c>
      <c r="I2" s="1" t="s">
        <v>7</v>
      </c>
      <c r="J2" s="1" t="s">
        <v>8</v>
      </c>
    </row>
    <row r="3" spans="1:1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 t="s">
        <v>9</v>
      </c>
      <c r="H3" s="3">
        <v>8</v>
      </c>
      <c r="I3" s="3">
        <v>9</v>
      </c>
      <c r="J3" s="3" t="s">
        <v>10</v>
      </c>
    </row>
    <row r="4" spans="1:15" ht="15">
      <c r="A4" s="48" t="s">
        <v>11</v>
      </c>
      <c r="B4" s="48"/>
      <c r="C4" s="48"/>
      <c r="D4" s="48"/>
      <c r="E4" s="48"/>
      <c r="F4" s="48"/>
      <c r="G4" s="48"/>
      <c r="H4" s="48"/>
      <c r="I4" s="48"/>
      <c r="J4" s="48"/>
    </row>
    <row r="5" spans="1:15" ht="40.15" customHeight="1">
      <c r="A5" s="4" t="s">
        <v>12</v>
      </c>
      <c r="B5" s="5" t="s">
        <v>13</v>
      </c>
      <c r="C5" s="39" t="s">
        <v>319</v>
      </c>
      <c r="D5" s="6" t="s">
        <v>14</v>
      </c>
      <c r="E5" s="7">
        <v>27</v>
      </c>
      <c r="F5" s="8"/>
      <c r="G5" s="9">
        <f t="shared" ref="G5:G15" si="0">F5*E5</f>
        <v>0</v>
      </c>
      <c r="H5" s="10">
        <v>0.23</v>
      </c>
      <c r="I5" s="9">
        <f t="shared" ref="I5:I15" si="1">H5*G5</f>
        <v>0</v>
      </c>
      <c r="J5" s="9">
        <f t="shared" ref="J5:J15" si="2">I5+G5</f>
        <v>0</v>
      </c>
      <c r="K5" s="11"/>
      <c r="L5" s="11"/>
      <c r="M5" s="12"/>
      <c r="N5" s="12"/>
      <c r="O5" s="11"/>
    </row>
    <row r="6" spans="1:15" ht="40.15" customHeight="1">
      <c r="A6" s="4" t="s">
        <v>15</v>
      </c>
      <c r="B6" s="5" t="s">
        <v>16</v>
      </c>
      <c r="C6" s="42" t="s">
        <v>258</v>
      </c>
      <c r="D6" s="6" t="s">
        <v>14</v>
      </c>
      <c r="E6" s="7">
        <v>9</v>
      </c>
      <c r="F6" s="8"/>
      <c r="G6" s="9">
        <f t="shared" si="0"/>
        <v>0</v>
      </c>
      <c r="H6" s="13">
        <v>0.23</v>
      </c>
      <c r="I6" s="9">
        <f t="shared" si="1"/>
        <v>0</v>
      </c>
      <c r="J6" s="9">
        <f t="shared" si="2"/>
        <v>0</v>
      </c>
      <c r="K6" s="11"/>
      <c r="L6" s="11"/>
      <c r="M6" s="14"/>
      <c r="N6" s="12"/>
      <c r="O6" s="11"/>
    </row>
    <row r="7" spans="1:15" ht="61.5" customHeight="1">
      <c r="A7" s="4" t="s">
        <v>17</v>
      </c>
      <c r="B7" s="15" t="s">
        <v>18</v>
      </c>
      <c r="C7" s="16" t="s">
        <v>330</v>
      </c>
      <c r="D7" s="6" t="s">
        <v>14</v>
      </c>
      <c r="E7" s="7">
        <v>40</v>
      </c>
      <c r="F7" s="17"/>
      <c r="G7" s="9">
        <f t="shared" si="0"/>
        <v>0</v>
      </c>
      <c r="H7" s="13">
        <v>0.23</v>
      </c>
      <c r="I7" s="9">
        <f t="shared" si="1"/>
        <v>0</v>
      </c>
      <c r="J7" s="9">
        <f t="shared" si="2"/>
        <v>0</v>
      </c>
      <c r="K7" s="11"/>
      <c r="L7" s="11"/>
      <c r="M7" s="18"/>
      <c r="N7" s="11"/>
      <c r="O7" s="11"/>
    </row>
    <row r="8" spans="1:15" ht="75.599999999999994" customHeight="1">
      <c r="A8" s="4" t="s">
        <v>19</v>
      </c>
      <c r="B8" s="5" t="s">
        <v>20</v>
      </c>
      <c r="C8" s="42" t="s">
        <v>259</v>
      </c>
      <c r="D8" s="6" t="s">
        <v>14</v>
      </c>
      <c r="E8" s="7">
        <v>4</v>
      </c>
      <c r="F8" s="17"/>
      <c r="G8" s="9">
        <f t="shared" si="0"/>
        <v>0</v>
      </c>
      <c r="H8" s="13">
        <v>0.23</v>
      </c>
      <c r="I8" s="9">
        <f t="shared" si="1"/>
        <v>0</v>
      </c>
      <c r="J8" s="9">
        <f t="shared" si="2"/>
        <v>0</v>
      </c>
      <c r="K8" s="11"/>
      <c r="L8" s="11"/>
      <c r="M8" s="11"/>
      <c r="N8" s="11"/>
      <c r="O8" s="11"/>
    </row>
    <row r="9" spans="1:15" ht="64.7" customHeight="1">
      <c r="A9" s="4" t="s">
        <v>21</v>
      </c>
      <c r="B9" s="15" t="s">
        <v>22</v>
      </c>
      <c r="C9" s="16" t="s">
        <v>331</v>
      </c>
      <c r="D9" s="6" t="s">
        <v>14</v>
      </c>
      <c r="E9" s="7">
        <v>14</v>
      </c>
      <c r="F9" s="17"/>
      <c r="G9" s="9">
        <f t="shared" si="0"/>
        <v>0</v>
      </c>
      <c r="H9" s="13">
        <v>0.08</v>
      </c>
      <c r="I9" s="9">
        <f t="shared" si="1"/>
        <v>0</v>
      </c>
      <c r="J9" s="9">
        <f t="shared" si="2"/>
        <v>0</v>
      </c>
      <c r="K9" s="11"/>
      <c r="L9" s="11"/>
      <c r="M9" s="18"/>
      <c r="N9" s="11"/>
      <c r="O9" s="11"/>
    </row>
    <row r="10" spans="1:15" ht="72.2" customHeight="1">
      <c r="A10" s="4" t="s">
        <v>23</v>
      </c>
      <c r="B10" s="5" t="s">
        <v>24</v>
      </c>
      <c r="C10" s="19" t="s">
        <v>260</v>
      </c>
      <c r="D10" s="6" t="s">
        <v>14</v>
      </c>
      <c r="E10" s="7">
        <v>13</v>
      </c>
      <c r="F10" s="17"/>
      <c r="G10" s="9">
        <f t="shared" si="0"/>
        <v>0</v>
      </c>
      <c r="H10" s="13">
        <v>0.23</v>
      </c>
      <c r="I10" s="9">
        <f t="shared" si="1"/>
        <v>0</v>
      </c>
      <c r="J10" s="9">
        <f t="shared" si="2"/>
        <v>0</v>
      </c>
      <c r="K10" s="11"/>
      <c r="L10" s="11"/>
      <c r="M10" s="18"/>
      <c r="N10" s="11"/>
      <c r="O10" s="11"/>
    </row>
    <row r="11" spans="1:15" ht="51">
      <c r="A11" s="4" t="s">
        <v>25</v>
      </c>
      <c r="B11" s="15" t="s">
        <v>26</v>
      </c>
      <c r="C11" s="19" t="s">
        <v>261</v>
      </c>
      <c r="D11" s="6" t="s">
        <v>14</v>
      </c>
      <c r="E11" s="7">
        <v>12</v>
      </c>
      <c r="F11" s="17"/>
      <c r="G11" s="9">
        <f t="shared" si="0"/>
        <v>0</v>
      </c>
      <c r="H11" s="13">
        <v>0.23</v>
      </c>
      <c r="I11" s="9">
        <f t="shared" si="1"/>
        <v>0</v>
      </c>
      <c r="J11" s="9">
        <f t="shared" si="2"/>
        <v>0</v>
      </c>
      <c r="K11" s="11"/>
      <c r="L11" s="11"/>
      <c r="M11" s="18"/>
      <c r="N11" s="11"/>
      <c r="O11" s="11"/>
    </row>
    <row r="12" spans="1:15" ht="52.7" customHeight="1">
      <c r="A12" s="4" t="s">
        <v>27</v>
      </c>
      <c r="B12" s="15" t="s">
        <v>28</v>
      </c>
      <c r="C12" s="16" t="s">
        <v>29</v>
      </c>
      <c r="D12" s="6" t="s">
        <v>14</v>
      </c>
      <c r="E12" s="7">
        <v>22</v>
      </c>
      <c r="F12" s="17"/>
      <c r="G12" s="9">
        <f t="shared" si="0"/>
        <v>0</v>
      </c>
      <c r="H12" s="13">
        <v>0.23</v>
      </c>
      <c r="I12" s="9">
        <f t="shared" si="1"/>
        <v>0</v>
      </c>
      <c r="J12" s="9">
        <f t="shared" si="2"/>
        <v>0</v>
      </c>
      <c r="K12" s="11"/>
      <c r="L12" s="11"/>
      <c r="M12" s="18"/>
      <c r="N12" s="11"/>
      <c r="O12" s="11"/>
    </row>
    <row r="13" spans="1:15" ht="39.4" customHeight="1">
      <c r="A13" s="4" t="s">
        <v>30</v>
      </c>
      <c r="B13" s="15" t="s">
        <v>31</v>
      </c>
      <c r="C13" s="40" t="s">
        <v>256</v>
      </c>
      <c r="D13" s="6" t="s">
        <v>14</v>
      </c>
      <c r="E13" s="7">
        <v>17</v>
      </c>
      <c r="F13" s="17"/>
      <c r="G13" s="9">
        <f t="shared" si="0"/>
        <v>0</v>
      </c>
      <c r="H13" s="13">
        <v>0.08</v>
      </c>
      <c r="I13" s="9">
        <f t="shared" si="1"/>
        <v>0</v>
      </c>
      <c r="J13" s="9">
        <f t="shared" si="2"/>
        <v>0</v>
      </c>
      <c r="K13" s="11"/>
      <c r="L13" s="11"/>
      <c r="M13" s="18"/>
      <c r="N13" s="11"/>
      <c r="O13" s="11"/>
    </row>
    <row r="14" spans="1:15" ht="53.45" customHeight="1">
      <c r="A14" s="4" t="s">
        <v>32</v>
      </c>
      <c r="B14" s="15" t="s">
        <v>33</v>
      </c>
      <c r="C14" s="40" t="s">
        <v>334</v>
      </c>
      <c r="D14" s="6" t="s">
        <v>14</v>
      </c>
      <c r="E14" s="7">
        <v>15</v>
      </c>
      <c r="F14" s="17"/>
      <c r="G14" s="9">
        <f t="shared" si="0"/>
        <v>0</v>
      </c>
      <c r="H14" s="13">
        <v>0.23</v>
      </c>
      <c r="I14" s="9">
        <f t="shared" si="1"/>
        <v>0</v>
      </c>
      <c r="J14" s="9">
        <f t="shared" si="2"/>
        <v>0</v>
      </c>
      <c r="K14" s="11"/>
      <c r="L14" s="11"/>
      <c r="M14" s="18"/>
      <c r="N14" s="11"/>
      <c r="O14" s="11"/>
    </row>
    <row r="15" spans="1:15" ht="58.7" customHeight="1">
      <c r="A15" s="4" t="s">
        <v>34</v>
      </c>
      <c r="B15" s="15" t="s">
        <v>35</v>
      </c>
      <c r="C15" s="16" t="s">
        <v>351</v>
      </c>
      <c r="D15" s="6" t="s">
        <v>14</v>
      </c>
      <c r="E15" s="7">
        <v>64</v>
      </c>
      <c r="F15" s="17"/>
      <c r="G15" s="9">
        <f t="shared" si="0"/>
        <v>0</v>
      </c>
      <c r="H15" s="13">
        <v>0.23</v>
      </c>
      <c r="I15" s="9">
        <f t="shared" si="1"/>
        <v>0</v>
      </c>
      <c r="J15" s="9">
        <f t="shared" si="2"/>
        <v>0</v>
      </c>
      <c r="K15" s="11"/>
      <c r="L15" s="11"/>
      <c r="M15" s="18"/>
      <c r="N15" s="11"/>
      <c r="O15" s="11"/>
    </row>
    <row r="16" spans="1:15" ht="1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11"/>
      <c r="L16" s="11"/>
      <c r="M16" s="18"/>
      <c r="N16" s="11"/>
      <c r="O16" s="11"/>
    </row>
    <row r="17" spans="1:15" ht="63.4" customHeight="1">
      <c r="A17" s="4" t="s">
        <v>36</v>
      </c>
      <c r="B17" s="15" t="s">
        <v>37</v>
      </c>
      <c r="C17" s="19" t="s">
        <v>318</v>
      </c>
      <c r="D17" s="6" t="s">
        <v>14</v>
      </c>
      <c r="E17" s="7">
        <v>208</v>
      </c>
      <c r="F17" s="17"/>
      <c r="G17" s="9">
        <f t="shared" ref="G17:G39" si="3">F17*E17</f>
        <v>0</v>
      </c>
      <c r="H17" s="13">
        <v>0.23</v>
      </c>
      <c r="I17" s="9">
        <f t="shared" ref="I17:I39" si="4">H17*G17</f>
        <v>0</v>
      </c>
      <c r="J17" s="9">
        <f t="shared" ref="J17:J39" si="5">I17+G17</f>
        <v>0</v>
      </c>
      <c r="K17" s="11"/>
      <c r="L17" s="11"/>
      <c r="M17" s="18"/>
      <c r="N17" s="11"/>
      <c r="O17" s="11"/>
    </row>
    <row r="18" spans="1:15" ht="49.35" customHeight="1">
      <c r="A18" s="4" t="s">
        <v>38</v>
      </c>
      <c r="B18" s="15" t="s">
        <v>39</v>
      </c>
      <c r="C18" s="5" t="s">
        <v>257</v>
      </c>
      <c r="D18" s="6" t="s">
        <v>40</v>
      </c>
      <c r="E18" s="7">
        <v>45</v>
      </c>
      <c r="F18" s="17"/>
      <c r="G18" s="9">
        <f t="shared" si="3"/>
        <v>0</v>
      </c>
      <c r="H18" s="13">
        <v>0.23</v>
      </c>
      <c r="I18" s="9">
        <f t="shared" si="4"/>
        <v>0</v>
      </c>
      <c r="J18" s="9">
        <f t="shared" si="5"/>
        <v>0</v>
      </c>
      <c r="K18" s="11"/>
      <c r="L18" s="11"/>
      <c r="M18" s="18"/>
      <c r="N18" s="11"/>
      <c r="O18" s="11"/>
    </row>
    <row r="19" spans="1:15" ht="48.6" customHeight="1">
      <c r="A19" s="4" t="s">
        <v>41</v>
      </c>
      <c r="B19" s="15" t="s">
        <v>42</v>
      </c>
      <c r="C19" s="40" t="s">
        <v>324</v>
      </c>
      <c r="D19" s="6" t="s">
        <v>14</v>
      </c>
      <c r="E19" s="7">
        <v>91</v>
      </c>
      <c r="F19" s="17"/>
      <c r="G19" s="9">
        <f t="shared" si="3"/>
        <v>0</v>
      </c>
      <c r="H19" s="13">
        <v>0.23</v>
      </c>
      <c r="I19" s="9">
        <f t="shared" si="4"/>
        <v>0</v>
      </c>
      <c r="J19" s="9">
        <f t="shared" si="5"/>
        <v>0</v>
      </c>
      <c r="K19" s="11"/>
      <c r="L19" s="11"/>
      <c r="M19" s="18"/>
      <c r="N19" s="11"/>
      <c r="O19" s="11"/>
    </row>
    <row r="20" spans="1:15" ht="27.95" customHeight="1">
      <c r="A20" s="4" t="s">
        <v>43</v>
      </c>
      <c r="B20" s="15" t="s">
        <v>44</v>
      </c>
      <c r="C20" s="40" t="s">
        <v>337</v>
      </c>
      <c r="D20" s="6" t="s">
        <v>14</v>
      </c>
      <c r="E20" s="7">
        <v>77</v>
      </c>
      <c r="F20" s="17"/>
      <c r="G20" s="9">
        <f t="shared" si="3"/>
        <v>0</v>
      </c>
      <c r="H20" s="13">
        <v>0.23</v>
      </c>
      <c r="I20" s="9">
        <f t="shared" si="4"/>
        <v>0</v>
      </c>
      <c r="J20" s="9">
        <f t="shared" si="5"/>
        <v>0</v>
      </c>
      <c r="K20" s="11"/>
      <c r="L20" s="11"/>
      <c r="M20" s="18"/>
      <c r="N20" s="11"/>
      <c r="O20" s="11"/>
    </row>
    <row r="21" spans="1:15" ht="32.450000000000003" customHeight="1">
      <c r="A21" s="4" t="s">
        <v>45</v>
      </c>
      <c r="B21" s="15" t="s">
        <v>46</v>
      </c>
      <c r="C21" s="19" t="s">
        <v>338</v>
      </c>
      <c r="D21" s="6" t="s">
        <v>14</v>
      </c>
      <c r="E21" s="7">
        <v>39</v>
      </c>
      <c r="F21" s="17"/>
      <c r="G21" s="9">
        <f t="shared" si="3"/>
        <v>0</v>
      </c>
      <c r="H21" s="13">
        <v>0.23</v>
      </c>
      <c r="I21" s="9">
        <f t="shared" si="4"/>
        <v>0</v>
      </c>
      <c r="J21" s="9">
        <f t="shared" si="5"/>
        <v>0</v>
      </c>
      <c r="K21" s="11"/>
      <c r="L21" s="11"/>
      <c r="M21" s="18"/>
      <c r="N21" s="11"/>
      <c r="O21" s="11"/>
    </row>
    <row r="22" spans="1:15" ht="54.4" customHeight="1">
      <c r="A22" s="4" t="s">
        <v>47</v>
      </c>
      <c r="B22" s="15" t="s">
        <v>48</v>
      </c>
      <c r="C22" s="19" t="s">
        <v>345</v>
      </c>
      <c r="D22" s="6" t="s">
        <v>14</v>
      </c>
      <c r="E22" s="7">
        <v>10</v>
      </c>
      <c r="F22" s="17"/>
      <c r="G22" s="9">
        <f t="shared" si="3"/>
        <v>0</v>
      </c>
      <c r="H22" s="13">
        <v>0.23</v>
      </c>
      <c r="I22" s="9">
        <f t="shared" si="4"/>
        <v>0</v>
      </c>
      <c r="J22" s="9">
        <f t="shared" si="5"/>
        <v>0</v>
      </c>
      <c r="K22" s="11"/>
      <c r="L22" s="11"/>
      <c r="M22" s="18"/>
      <c r="N22" s="11"/>
      <c r="O22" s="11"/>
    </row>
    <row r="23" spans="1:15" ht="34.15" customHeight="1">
      <c r="A23" s="4" t="s">
        <v>49</v>
      </c>
      <c r="B23" s="15" t="s">
        <v>50</v>
      </c>
      <c r="C23" s="19" t="s">
        <v>262</v>
      </c>
      <c r="D23" s="6" t="s">
        <v>14</v>
      </c>
      <c r="E23" s="7">
        <v>26</v>
      </c>
      <c r="F23" s="17"/>
      <c r="G23" s="9">
        <f t="shared" si="3"/>
        <v>0</v>
      </c>
      <c r="H23" s="13">
        <v>0.23</v>
      </c>
      <c r="I23" s="9">
        <f t="shared" si="4"/>
        <v>0</v>
      </c>
      <c r="J23" s="9">
        <f t="shared" si="5"/>
        <v>0</v>
      </c>
      <c r="K23" s="11"/>
      <c r="L23" s="11"/>
      <c r="M23" s="18"/>
      <c r="N23" s="11"/>
      <c r="O23" s="11"/>
    </row>
    <row r="24" spans="1:15" ht="38.65" customHeight="1">
      <c r="A24" s="4" t="s">
        <v>51</v>
      </c>
      <c r="B24" s="15" t="s">
        <v>52</v>
      </c>
      <c r="C24" s="19" t="s">
        <v>263</v>
      </c>
      <c r="D24" s="6" t="s">
        <v>14</v>
      </c>
      <c r="E24" s="7">
        <v>16</v>
      </c>
      <c r="F24" s="17"/>
      <c r="G24" s="9">
        <f t="shared" si="3"/>
        <v>0</v>
      </c>
      <c r="H24" s="13">
        <v>0.23</v>
      </c>
      <c r="I24" s="9">
        <f t="shared" si="4"/>
        <v>0</v>
      </c>
      <c r="J24" s="9">
        <f t="shared" si="5"/>
        <v>0</v>
      </c>
      <c r="K24" s="11"/>
      <c r="L24" s="11"/>
      <c r="M24" s="18"/>
      <c r="N24" s="11"/>
      <c r="O24" s="11"/>
    </row>
    <row r="25" spans="1:15" ht="35.85" customHeight="1">
      <c r="A25" s="4" t="s">
        <v>53</v>
      </c>
      <c r="B25" s="15" t="s">
        <v>54</v>
      </c>
      <c r="C25" s="5" t="s">
        <v>264</v>
      </c>
      <c r="D25" s="6" t="s">
        <v>14</v>
      </c>
      <c r="E25" s="7">
        <v>10</v>
      </c>
      <c r="F25" s="17"/>
      <c r="G25" s="9">
        <f t="shared" si="3"/>
        <v>0</v>
      </c>
      <c r="H25" s="13">
        <v>0.23</v>
      </c>
      <c r="I25" s="9">
        <f t="shared" si="4"/>
        <v>0</v>
      </c>
      <c r="J25" s="9">
        <f t="shared" si="5"/>
        <v>0</v>
      </c>
      <c r="K25" s="11"/>
      <c r="L25" s="11"/>
      <c r="M25" s="18"/>
      <c r="N25" s="11"/>
      <c r="O25" s="11"/>
    </row>
    <row r="26" spans="1:15" ht="39.200000000000003" customHeight="1">
      <c r="A26" s="4" t="s">
        <v>55</v>
      </c>
      <c r="B26" s="15" t="s">
        <v>56</v>
      </c>
      <c r="C26" s="16" t="s">
        <v>57</v>
      </c>
      <c r="D26" s="6" t="s">
        <v>14</v>
      </c>
      <c r="E26" s="7">
        <v>28</v>
      </c>
      <c r="F26" s="17"/>
      <c r="G26" s="9">
        <f t="shared" si="3"/>
        <v>0</v>
      </c>
      <c r="H26" s="13">
        <v>0.23</v>
      </c>
      <c r="I26" s="9">
        <f t="shared" si="4"/>
        <v>0</v>
      </c>
      <c r="J26" s="9">
        <f t="shared" si="5"/>
        <v>0</v>
      </c>
      <c r="K26" s="11"/>
      <c r="L26" s="11"/>
      <c r="M26" s="18"/>
      <c r="N26" s="11"/>
      <c r="O26" s="11"/>
    </row>
    <row r="27" spans="1:15" ht="50.25" customHeight="1">
      <c r="A27" s="4" t="s">
        <v>58</v>
      </c>
      <c r="B27" s="15" t="s">
        <v>59</v>
      </c>
      <c r="C27" s="16" t="s">
        <v>335</v>
      </c>
      <c r="D27" s="6" t="s">
        <v>14</v>
      </c>
      <c r="E27" s="7">
        <v>10</v>
      </c>
      <c r="F27" s="17"/>
      <c r="G27" s="9">
        <f t="shared" si="3"/>
        <v>0</v>
      </c>
      <c r="H27" s="13">
        <v>0.23</v>
      </c>
      <c r="I27" s="9">
        <f t="shared" si="4"/>
        <v>0</v>
      </c>
      <c r="J27" s="9">
        <f t="shared" si="5"/>
        <v>0</v>
      </c>
      <c r="K27" s="11"/>
      <c r="L27" s="11"/>
      <c r="M27" s="18"/>
      <c r="N27" s="11"/>
      <c r="O27" s="11"/>
    </row>
    <row r="28" spans="1:15" ht="39.200000000000003" customHeight="1">
      <c r="A28" s="4" t="s">
        <v>60</v>
      </c>
      <c r="B28" s="15" t="s">
        <v>61</v>
      </c>
      <c r="C28" s="16" t="s">
        <v>62</v>
      </c>
      <c r="D28" s="6" t="s">
        <v>14</v>
      </c>
      <c r="E28" s="7">
        <v>2</v>
      </c>
      <c r="F28" s="17"/>
      <c r="G28" s="9">
        <f t="shared" si="3"/>
        <v>0</v>
      </c>
      <c r="H28" s="13">
        <v>0.23</v>
      </c>
      <c r="I28" s="9">
        <f t="shared" si="4"/>
        <v>0</v>
      </c>
      <c r="J28" s="9">
        <f t="shared" si="5"/>
        <v>0</v>
      </c>
      <c r="K28" s="11"/>
      <c r="L28" s="11"/>
      <c r="M28" s="18"/>
      <c r="N28" s="11"/>
      <c r="O28" s="11"/>
    </row>
    <row r="29" spans="1:15" ht="45.6" customHeight="1">
      <c r="A29" s="4" t="s">
        <v>63</v>
      </c>
      <c r="B29" s="15" t="s">
        <v>64</v>
      </c>
      <c r="C29" s="19" t="s">
        <v>265</v>
      </c>
      <c r="D29" s="6" t="s">
        <v>14</v>
      </c>
      <c r="E29" s="7">
        <v>6</v>
      </c>
      <c r="F29" s="17"/>
      <c r="G29" s="9">
        <f t="shared" si="3"/>
        <v>0</v>
      </c>
      <c r="H29" s="13">
        <v>0.23</v>
      </c>
      <c r="I29" s="9">
        <f t="shared" si="4"/>
        <v>0</v>
      </c>
      <c r="J29" s="9">
        <f t="shared" si="5"/>
        <v>0</v>
      </c>
      <c r="K29" s="11"/>
      <c r="L29" s="11"/>
      <c r="M29" s="18"/>
      <c r="N29" s="11"/>
      <c r="O29" s="11"/>
    </row>
    <row r="30" spans="1:15" ht="35.450000000000003" customHeight="1">
      <c r="A30" s="4" t="s">
        <v>65</v>
      </c>
      <c r="B30" s="15" t="s">
        <v>66</v>
      </c>
      <c r="C30" s="16" t="s">
        <v>67</v>
      </c>
      <c r="D30" s="6" t="s">
        <v>14</v>
      </c>
      <c r="E30" s="7">
        <v>9</v>
      </c>
      <c r="F30" s="17"/>
      <c r="G30" s="9">
        <f t="shared" si="3"/>
        <v>0</v>
      </c>
      <c r="H30" s="13">
        <v>0.23</v>
      </c>
      <c r="I30" s="9">
        <f t="shared" si="4"/>
        <v>0</v>
      </c>
      <c r="J30" s="9">
        <f t="shared" si="5"/>
        <v>0</v>
      </c>
      <c r="K30" s="11"/>
      <c r="L30" s="11"/>
      <c r="M30" s="18"/>
      <c r="N30" s="11"/>
      <c r="O30" s="11"/>
    </row>
    <row r="31" spans="1:15" ht="29.85" customHeight="1">
      <c r="A31" s="4" t="s">
        <v>68</v>
      </c>
      <c r="B31" s="15" t="s">
        <v>69</v>
      </c>
      <c r="C31" s="40" t="s">
        <v>316</v>
      </c>
      <c r="D31" s="6" t="s">
        <v>14</v>
      </c>
      <c r="E31" s="7">
        <v>9</v>
      </c>
      <c r="F31" s="17"/>
      <c r="G31" s="9">
        <f t="shared" si="3"/>
        <v>0</v>
      </c>
      <c r="H31" s="13">
        <v>0.23</v>
      </c>
      <c r="I31" s="9">
        <f t="shared" si="4"/>
        <v>0</v>
      </c>
      <c r="J31" s="9">
        <f t="shared" si="5"/>
        <v>0</v>
      </c>
      <c r="K31" s="11"/>
      <c r="L31" s="11"/>
      <c r="M31" s="18"/>
      <c r="N31" s="11"/>
      <c r="O31" s="11"/>
    </row>
    <row r="32" spans="1:15" ht="35.85" customHeight="1">
      <c r="A32" s="4" t="s">
        <v>70</v>
      </c>
      <c r="B32" s="15" t="s">
        <v>71</v>
      </c>
      <c r="C32" s="40" t="s">
        <v>316</v>
      </c>
      <c r="D32" s="6" t="s">
        <v>14</v>
      </c>
      <c r="E32" s="7">
        <v>18</v>
      </c>
      <c r="F32" s="17"/>
      <c r="G32" s="9">
        <f t="shared" si="3"/>
        <v>0</v>
      </c>
      <c r="H32" s="13">
        <v>0.23</v>
      </c>
      <c r="I32" s="9">
        <f t="shared" si="4"/>
        <v>0</v>
      </c>
      <c r="J32" s="9">
        <f t="shared" si="5"/>
        <v>0</v>
      </c>
      <c r="K32" s="11"/>
      <c r="L32" s="11"/>
      <c r="M32" s="18"/>
      <c r="N32" s="11"/>
      <c r="O32" s="11"/>
    </row>
    <row r="33" spans="1:15" ht="28.9" customHeight="1">
      <c r="A33" s="4" t="s">
        <v>72</v>
      </c>
      <c r="B33" s="15" t="s">
        <v>73</v>
      </c>
      <c r="C33" s="16" t="s">
        <v>309</v>
      </c>
      <c r="D33" s="6" t="s">
        <v>14</v>
      </c>
      <c r="E33" s="7">
        <v>2</v>
      </c>
      <c r="F33" s="17"/>
      <c r="G33" s="9">
        <f t="shared" si="3"/>
        <v>0</v>
      </c>
      <c r="H33" s="13">
        <v>0.23</v>
      </c>
      <c r="I33" s="9">
        <f t="shared" si="4"/>
        <v>0</v>
      </c>
      <c r="J33" s="9">
        <f t="shared" si="5"/>
        <v>0</v>
      </c>
      <c r="K33" s="11"/>
      <c r="L33" s="11"/>
      <c r="M33" s="18"/>
      <c r="N33" s="11"/>
      <c r="O33" s="11"/>
    </row>
    <row r="34" spans="1:15" ht="38.25" customHeight="1">
      <c r="A34" s="4" t="s">
        <v>74</v>
      </c>
      <c r="B34" s="5" t="s">
        <v>75</v>
      </c>
      <c r="C34" s="42" t="s">
        <v>266</v>
      </c>
      <c r="D34" s="6" t="s">
        <v>14</v>
      </c>
      <c r="E34" s="7">
        <v>2</v>
      </c>
      <c r="F34" s="17"/>
      <c r="G34" s="9">
        <f t="shared" si="3"/>
        <v>0</v>
      </c>
      <c r="H34" s="13">
        <v>0.23</v>
      </c>
      <c r="I34" s="9">
        <f t="shared" si="4"/>
        <v>0</v>
      </c>
      <c r="J34" s="9">
        <f t="shared" si="5"/>
        <v>0</v>
      </c>
      <c r="K34" s="11"/>
      <c r="L34" s="11"/>
      <c r="M34" s="18"/>
      <c r="N34" s="11"/>
      <c r="O34" s="11"/>
    </row>
    <row r="35" spans="1:15" ht="43.9" customHeight="1">
      <c r="A35" s="4" t="s">
        <v>76</v>
      </c>
      <c r="B35" s="15" t="s">
        <v>77</v>
      </c>
      <c r="C35" s="16" t="s">
        <v>78</v>
      </c>
      <c r="D35" s="6" t="s">
        <v>14</v>
      </c>
      <c r="E35" s="7">
        <v>31</v>
      </c>
      <c r="F35" s="17"/>
      <c r="G35" s="9">
        <f t="shared" si="3"/>
        <v>0</v>
      </c>
      <c r="H35" s="13">
        <v>0.23</v>
      </c>
      <c r="I35" s="9">
        <f t="shared" si="4"/>
        <v>0</v>
      </c>
      <c r="J35" s="9">
        <f t="shared" si="5"/>
        <v>0</v>
      </c>
      <c r="K35" s="11"/>
      <c r="L35" s="11"/>
      <c r="M35" s="18"/>
      <c r="N35" s="11"/>
      <c r="O35" s="11"/>
    </row>
    <row r="36" spans="1:15" ht="42.95" customHeight="1">
      <c r="A36" s="4" t="s">
        <v>79</v>
      </c>
      <c r="B36" s="5" t="s">
        <v>339</v>
      </c>
      <c r="C36" s="42" t="s">
        <v>340</v>
      </c>
      <c r="D36" s="6" t="s">
        <v>14</v>
      </c>
      <c r="E36" s="7">
        <v>5</v>
      </c>
      <c r="F36" s="17"/>
      <c r="G36" s="9">
        <f t="shared" si="3"/>
        <v>0</v>
      </c>
      <c r="H36" s="13">
        <v>0.23</v>
      </c>
      <c r="I36" s="9">
        <f t="shared" si="4"/>
        <v>0</v>
      </c>
      <c r="J36" s="9">
        <f t="shared" si="5"/>
        <v>0</v>
      </c>
      <c r="K36" s="11"/>
      <c r="L36" s="11"/>
      <c r="M36" s="18"/>
      <c r="N36" s="11"/>
      <c r="O36" s="11"/>
    </row>
    <row r="37" spans="1:15" ht="35.85" customHeight="1">
      <c r="A37" s="4" t="s">
        <v>80</v>
      </c>
      <c r="B37" s="15" t="s">
        <v>81</v>
      </c>
      <c r="C37" s="16" t="s">
        <v>82</v>
      </c>
      <c r="D37" s="6" t="s">
        <v>14</v>
      </c>
      <c r="E37" s="7">
        <v>2</v>
      </c>
      <c r="F37" s="17"/>
      <c r="G37" s="9">
        <f t="shared" si="3"/>
        <v>0</v>
      </c>
      <c r="H37" s="13">
        <v>0.23</v>
      </c>
      <c r="I37" s="9">
        <f t="shared" si="4"/>
        <v>0</v>
      </c>
      <c r="J37" s="9">
        <f t="shared" si="5"/>
        <v>0</v>
      </c>
      <c r="K37" s="11"/>
      <c r="L37" s="11"/>
      <c r="M37" s="18"/>
      <c r="N37" s="11"/>
      <c r="O37" s="11"/>
    </row>
    <row r="38" spans="1:15" ht="44.85" customHeight="1">
      <c r="A38" s="4" t="s">
        <v>83</v>
      </c>
      <c r="B38" s="15" t="s">
        <v>84</v>
      </c>
      <c r="C38" s="16" t="s">
        <v>336</v>
      </c>
      <c r="D38" s="6" t="s">
        <v>14</v>
      </c>
      <c r="E38" s="7">
        <v>64</v>
      </c>
      <c r="F38" s="17"/>
      <c r="G38" s="9">
        <f t="shared" si="3"/>
        <v>0</v>
      </c>
      <c r="H38" s="13">
        <v>0.23</v>
      </c>
      <c r="I38" s="9">
        <f t="shared" si="4"/>
        <v>0</v>
      </c>
      <c r="J38" s="9">
        <f t="shared" si="5"/>
        <v>0</v>
      </c>
      <c r="K38" s="11"/>
      <c r="L38" s="11"/>
      <c r="M38" s="18"/>
      <c r="N38" s="11"/>
      <c r="O38" s="11"/>
    </row>
    <row r="39" spans="1:15" ht="38.25">
      <c r="A39" s="4" t="s">
        <v>85</v>
      </c>
      <c r="B39" s="15" t="s">
        <v>86</v>
      </c>
      <c r="C39" s="16" t="s">
        <v>317</v>
      </c>
      <c r="D39" s="6" t="s">
        <v>14</v>
      </c>
      <c r="E39" s="7">
        <v>126</v>
      </c>
      <c r="F39" s="17"/>
      <c r="G39" s="9">
        <f t="shared" si="3"/>
        <v>0</v>
      </c>
      <c r="H39" s="13">
        <v>0.23</v>
      </c>
      <c r="I39" s="9">
        <f t="shared" si="4"/>
        <v>0</v>
      </c>
      <c r="J39" s="9">
        <f t="shared" si="5"/>
        <v>0</v>
      </c>
      <c r="K39" s="11"/>
      <c r="L39" s="11"/>
      <c r="M39" s="18"/>
      <c r="N39" s="11"/>
      <c r="O39" s="11"/>
    </row>
    <row r="40" spans="1:15" ht="15">
      <c r="A40" s="50" t="s">
        <v>87</v>
      </c>
      <c r="B40" s="50"/>
      <c r="C40" s="50"/>
      <c r="D40" s="50"/>
      <c r="E40" s="50"/>
      <c r="F40" s="50"/>
      <c r="G40" s="50"/>
      <c r="H40" s="50"/>
      <c r="I40" s="50"/>
      <c r="J40" s="50"/>
      <c r="K40" s="11"/>
      <c r="L40" s="11"/>
      <c r="M40" s="18"/>
      <c r="N40" s="11"/>
      <c r="O40" s="11"/>
    </row>
    <row r="41" spans="1:15" ht="36.4" customHeight="1">
      <c r="A41" s="4" t="s">
        <v>88</v>
      </c>
      <c r="B41" s="5" t="s">
        <v>89</v>
      </c>
      <c r="C41" s="6" t="s">
        <v>267</v>
      </c>
      <c r="D41" s="6" t="s">
        <v>14</v>
      </c>
      <c r="E41" s="7">
        <v>124</v>
      </c>
      <c r="F41" s="17"/>
      <c r="G41" s="9">
        <f t="shared" ref="G41:G59" si="6">F41*E41</f>
        <v>0</v>
      </c>
      <c r="H41" s="10">
        <v>0.23</v>
      </c>
      <c r="I41" s="9">
        <f t="shared" ref="I41:I59" si="7">H41*G41</f>
        <v>0</v>
      </c>
      <c r="J41" s="9">
        <f t="shared" ref="J41:J59" si="8">I41+G41</f>
        <v>0</v>
      </c>
      <c r="K41" s="11"/>
      <c r="L41" s="11"/>
      <c r="M41" s="18"/>
      <c r="N41" s="11"/>
      <c r="O41" s="11"/>
    </row>
    <row r="42" spans="1:15" ht="35.1" customHeight="1">
      <c r="A42" s="4" t="s">
        <v>90</v>
      </c>
      <c r="B42" s="15" t="s">
        <v>91</v>
      </c>
      <c r="C42" s="40" t="s">
        <v>268</v>
      </c>
      <c r="D42" s="6" t="s">
        <v>14</v>
      </c>
      <c r="E42" s="7">
        <v>12</v>
      </c>
      <c r="F42" s="17"/>
      <c r="G42" s="9">
        <f t="shared" si="6"/>
        <v>0</v>
      </c>
      <c r="H42" s="13">
        <v>0.23</v>
      </c>
      <c r="I42" s="9">
        <f t="shared" si="7"/>
        <v>0</v>
      </c>
      <c r="J42" s="9">
        <f t="shared" si="8"/>
        <v>0</v>
      </c>
      <c r="K42" s="11"/>
      <c r="L42" s="11"/>
      <c r="M42" s="18"/>
      <c r="N42" s="11"/>
      <c r="O42" s="11"/>
    </row>
    <row r="43" spans="1:15" ht="42.95" customHeight="1">
      <c r="A43" s="4" t="s">
        <v>92</v>
      </c>
      <c r="B43" s="15" t="s">
        <v>93</v>
      </c>
      <c r="C43" s="40" t="s">
        <v>332</v>
      </c>
      <c r="D43" s="6" t="s">
        <v>14</v>
      </c>
      <c r="E43" s="7">
        <v>25</v>
      </c>
      <c r="F43" s="17"/>
      <c r="G43" s="9">
        <f t="shared" si="6"/>
        <v>0</v>
      </c>
      <c r="H43" s="13">
        <v>0.23</v>
      </c>
      <c r="I43" s="9">
        <f t="shared" si="7"/>
        <v>0</v>
      </c>
      <c r="J43" s="9">
        <f t="shared" si="8"/>
        <v>0</v>
      </c>
      <c r="K43" s="11"/>
      <c r="L43" s="11"/>
      <c r="M43" s="18"/>
      <c r="N43" s="11"/>
      <c r="O43" s="11"/>
    </row>
    <row r="44" spans="1:15" ht="38.65" customHeight="1">
      <c r="A44" s="4" t="s">
        <v>94</v>
      </c>
      <c r="B44" s="15" t="s">
        <v>95</v>
      </c>
      <c r="C44" s="19" t="s">
        <v>269</v>
      </c>
      <c r="D44" s="6" t="s">
        <v>14</v>
      </c>
      <c r="E44" s="7">
        <v>0</v>
      </c>
      <c r="F44" s="17"/>
      <c r="G44" s="9">
        <f t="shared" si="6"/>
        <v>0</v>
      </c>
      <c r="H44" s="13">
        <v>0.23</v>
      </c>
      <c r="I44" s="9">
        <f t="shared" si="7"/>
        <v>0</v>
      </c>
      <c r="J44" s="9">
        <f t="shared" si="8"/>
        <v>0</v>
      </c>
      <c r="K44" s="11"/>
      <c r="L44" s="11"/>
      <c r="M44" s="18"/>
      <c r="N44" s="11"/>
      <c r="O44" s="11"/>
    </row>
    <row r="45" spans="1:15" ht="45.6" customHeight="1">
      <c r="A45" s="4" t="s">
        <v>96</v>
      </c>
      <c r="B45" s="15" t="s">
        <v>97</v>
      </c>
      <c r="C45" s="40" t="s">
        <v>333</v>
      </c>
      <c r="D45" s="6" t="s">
        <v>14</v>
      </c>
      <c r="E45" s="7">
        <v>6</v>
      </c>
      <c r="F45" s="17"/>
      <c r="G45" s="9">
        <f t="shared" si="6"/>
        <v>0</v>
      </c>
      <c r="H45" s="13">
        <v>0.23</v>
      </c>
      <c r="I45" s="9">
        <f t="shared" si="7"/>
        <v>0</v>
      </c>
      <c r="J45" s="9">
        <f t="shared" si="8"/>
        <v>0</v>
      </c>
      <c r="K45" s="11"/>
      <c r="L45" s="11"/>
      <c r="M45" s="18"/>
      <c r="N45" s="11"/>
      <c r="O45" s="11"/>
    </row>
    <row r="46" spans="1:15" ht="42.95" customHeight="1">
      <c r="A46" s="4" t="s">
        <v>98</v>
      </c>
      <c r="B46" s="15" t="s">
        <v>99</v>
      </c>
      <c r="C46" s="16" t="s">
        <v>100</v>
      </c>
      <c r="D46" s="6" t="s">
        <v>14</v>
      </c>
      <c r="E46" s="7">
        <v>46</v>
      </c>
      <c r="F46" s="17"/>
      <c r="G46" s="9">
        <f t="shared" si="6"/>
        <v>0</v>
      </c>
      <c r="H46" s="13">
        <v>0.23</v>
      </c>
      <c r="I46" s="9">
        <f t="shared" si="7"/>
        <v>0</v>
      </c>
      <c r="J46" s="9">
        <f t="shared" si="8"/>
        <v>0</v>
      </c>
      <c r="K46" s="11"/>
      <c r="L46" s="11"/>
      <c r="M46" s="18"/>
      <c r="N46" s="11"/>
      <c r="O46" s="11"/>
    </row>
    <row r="47" spans="1:15" ht="37.35" customHeight="1">
      <c r="A47" s="4" t="s">
        <v>101</v>
      </c>
      <c r="B47" s="15" t="s">
        <v>102</v>
      </c>
      <c r="C47" s="40" t="s">
        <v>270</v>
      </c>
      <c r="D47" s="6" t="s">
        <v>14</v>
      </c>
      <c r="E47" s="7">
        <v>4</v>
      </c>
      <c r="F47" s="17"/>
      <c r="G47" s="9">
        <f t="shared" si="6"/>
        <v>0</v>
      </c>
      <c r="H47" s="13">
        <v>0.08</v>
      </c>
      <c r="I47" s="9">
        <f t="shared" si="7"/>
        <v>0</v>
      </c>
      <c r="J47" s="9">
        <f t="shared" si="8"/>
        <v>0</v>
      </c>
      <c r="K47" s="11"/>
      <c r="L47" s="11"/>
      <c r="M47" s="18"/>
      <c r="N47" s="11"/>
      <c r="O47" s="11"/>
    </row>
    <row r="48" spans="1:15" ht="56.85" customHeight="1">
      <c r="A48" s="4" t="s">
        <v>103</v>
      </c>
      <c r="B48" s="15" t="s">
        <v>104</v>
      </c>
      <c r="C48" s="42" t="s">
        <v>271</v>
      </c>
      <c r="D48" s="6" t="s">
        <v>14</v>
      </c>
      <c r="E48" s="7">
        <v>22</v>
      </c>
      <c r="F48" s="17"/>
      <c r="G48" s="9">
        <f t="shared" si="6"/>
        <v>0</v>
      </c>
      <c r="H48" s="13">
        <v>0.23</v>
      </c>
      <c r="I48" s="9">
        <f t="shared" si="7"/>
        <v>0</v>
      </c>
      <c r="J48" s="9">
        <f t="shared" si="8"/>
        <v>0</v>
      </c>
      <c r="K48" s="11"/>
      <c r="L48" s="11"/>
      <c r="M48" s="18"/>
      <c r="N48" s="11"/>
      <c r="O48" s="11"/>
    </row>
    <row r="49" spans="1:15" ht="42.95" customHeight="1">
      <c r="A49" s="4" t="s">
        <v>105</v>
      </c>
      <c r="B49" s="5" t="s">
        <v>106</v>
      </c>
      <c r="C49" s="19" t="s">
        <v>272</v>
      </c>
      <c r="D49" s="6" t="s">
        <v>14</v>
      </c>
      <c r="E49" s="7">
        <v>90</v>
      </c>
      <c r="F49" s="17"/>
      <c r="G49" s="9">
        <f t="shared" si="6"/>
        <v>0</v>
      </c>
      <c r="H49" s="13">
        <v>0.23</v>
      </c>
      <c r="I49" s="9">
        <f t="shared" si="7"/>
        <v>0</v>
      </c>
      <c r="J49" s="9">
        <f t="shared" si="8"/>
        <v>0</v>
      </c>
      <c r="K49" s="11"/>
      <c r="L49" s="11"/>
      <c r="M49" s="18"/>
      <c r="N49" s="11"/>
      <c r="O49" s="11"/>
    </row>
    <row r="50" spans="1:15" ht="44.85" customHeight="1">
      <c r="A50" s="4" t="s">
        <v>107</v>
      </c>
      <c r="B50" s="15" t="s">
        <v>341</v>
      </c>
      <c r="C50" s="19" t="s">
        <v>325</v>
      </c>
      <c r="D50" s="6" t="s">
        <v>14</v>
      </c>
      <c r="E50" s="7">
        <v>151</v>
      </c>
      <c r="F50" s="17"/>
      <c r="G50" s="9">
        <f t="shared" si="6"/>
        <v>0</v>
      </c>
      <c r="H50" s="13">
        <v>0.23</v>
      </c>
      <c r="I50" s="9">
        <f t="shared" si="7"/>
        <v>0</v>
      </c>
      <c r="J50" s="9">
        <f t="shared" si="8"/>
        <v>0</v>
      </c>
      <c r="K50" s="11"/>
      <c r="L50" s="11"/>
      <c r="M50" s="18"/>
      <c r="N50" s="11"/>
      <c r="O50" s="11"/>
    </row>
    <row r="51" spans="1:15" ht="38.25" customHeight="1">
      <c r="A51" s="4" t="s">
        <v>108</v>
      </c>
      <c r="B51" s="5" t="s">
        <v>109</v>
      </c>
      <c r="C51" s="42" t="s">
        <v>273</v>
      </c>
      <c r="D51" s="6" t="s">
        <v>14</v>
      </c>
      <c r="E51" s="7">
        <v>9</v>
      </c>
      <c r="F51" s="17"/>
      <c r="G51" s="9">
        <f t="shared" si="6"/>
        <v>0</v>
      </c>
      <c r="H51" s="13">
        <v>0.23</v>
      </c>
      <c r="I51" s="9">
        <f t="shared" si="7"/>
        <v>0</v>
      </c>
      <c r="J51" s="9">
        <f t="shared" si="8"/>
        <v>0</v>
      </c>
      <c r="K51" s="11"/>
      <c r="L51" s="11"/>
      <c r="M51" s="18"/>
      <c r="N51" s="11"/>
      <c r="O51" s="11"/>
    </row>
    <row r="52" spans="1:15" ht="56.85" customHeight="1">
      <c r="A52" s="4" t="s">
        <v>110</v>
      </c>
      <c r="B52" s="15" t="s">
        <v>111</v>
      </c>
      <c r="C52" s="16" t="s">
        <v>342</v>
      </c>
      <c r="D52" s="6" t="s">
        <v>14</v>
      </c>
      <c r="E52" s="7">
        <v>65</v>
      </c>
      <c r="F52" s="17"/>
      <c r="G52" s="9">
        <f t="shared" si="6"/>
        <v>0</v>
      </c>
      <c r="H52" s="13">
        <v>0.23</v>
      </c>
      <c r="I52" s="9">
        <f t="shared" si="7"/>
        <v>0</v>
      </c>
      <c r="J52" s="9">
        <f t="shared" si="8"/>
        <v>0</v>
      </c>
      <c r="K52" s="11"/>
      <c r="L52" s="11"/>
      <c r="M52" s="18"/>
      <c r="N52" s="11"/>
      <c r="O52" s="11"/>
    </row>
    <row r="53" spans="1:15" ht="37.35" customHeight="1">
      <c r="A53" s="4" t="s">
        <v>112</v>
      </c>
      <c r="B53" s="15" t="s">
        <v>113</v>
      </c>
      <c r="C53" s="16" t="s">
        <v>114</v>
      </c>
      <c r="D53" s="6" t="s">
        <v>14</v>
      </c>
      <c r="E53" s="7">
        <v>4</v>
      </c>
      <c r="F53" s="17"/>
      <c r="G53" s="9">
        <f t="shared" si="6"/>
        <v>0</v>
      </c>
      <c r="H53" s="13">
        <v>0.08</v>
      </c>
      <c r="I53" s="9">
        <f t="shared" si="7"/>
        <v>0</v>
      </c>
      <c r="J53" s="9">
        <f t="shared" si="8"/>
        <v>0</v>
      </c>
      <c r="K53" s="11"/>
      <c r="L53" s="11"/>
      <c r="M53" s="18"/>
      <c r="N53" s="11"/>
      <c r="O53" s="11"/>
    </row>
    <row r="54" spans="1:15" ht="38.25" customHeight="1">
      <c r="A54" s="4" t="s">
        <v>115</v>
      </c>
      <c r="B54" s="15" t="s">
        <v>116</v>
      </c>
      <c r="C54" s="16" t="s">
        <v>274</v>
      </c>
      <c r="D54" s="6" t="s">
        <v>14</v>
      </c>
      <c r="E54" s="7">
        <v>4</v>
      </c>
      <c r="F54" s="17"/>
      <c r="G54" s="9">
        <f t="shared" si="6"/>
        <v>0</v>
      </c>
      <c r="H54" s="13">
        <v>0.08</v>
      </c>
      <c r="I54" s="9">
        <f t="shared" si="7"/>
        <v>0</v>
      </c>
      <c r="J54" s="9">
        <f t="shared" si="8"/>
        <v>0</v>
      </c>
      <c r="K54" s="11"/>
      <c r="L54" s="11"/>
      <c r="M54" s="18"/>
      <c r="N54" s="11"/>
      <c r="O54" s="11"/>
    </row>
    <row r="55" spans="1:15" ht="38.25">
      <c r="A55" s="4" t="s">
        <v>117</v>
      </c>
      <c r="B55" s="15" t="s">
        <v>118</v>
      </c>
      <c r="C55" s="20" t="s">
        <v>276</v>
      </c>
      <c r="D55" s="6" t="s">
        <v>14</v>
      </c>
      <c r="E55" s="7">
        <v>0</v>
      </c>
      <c r="F55" s="17"/>
      <c r="G55" s="9">
        <f t="shared" si="6"/>
        <v>0</v>
      </c>
      <c r="H55" s="13">
        <v>0.08</v>
      </c>
      <c r="I55" s="9">
        <f t="shared" si="7"/>
        <v>0</v>
      </c>
      <c r="J55" s="9">
        <f t="shared" si="8"/>
        <v>0</v>
      </c>
      <c r="K55" s="11"/>
      <c r="L55" s="11"/>
      <c r="M55" s="18"/>
      <c r="N55" s="11"/>
      <c r="O55" s="11"/>
    </row>
    <row r="56" spans="1:15" ht="29.85" customHeight="1">
      <c r="A56" s="4" t="s">
        <v>119</v>
      </c>
      <c r="B56" s="15" t="s">
        <v>120</v>
      </c>
      <c r="C56" s="20" t="s">
        <v>275</v>
      </c>
      <c r="D56" s="6" t="s">
        <v>14</v>
      </c>
      <c r="E56" s="7">
        <v>0</v>
      </c>
      <c r="F56" s="17"/>
      <c r="G56" s="9">
        <f t="shared" si="6"/>
        <v>0</v>
      </c>
      <c r="H56" s="13">
        <v>0.08</v>
      </c>
      <c r="I56" s="9">
        <f t="shared" si="7"/>
        <v>0</v>
      </c>
      <c r="J56" s="9">
        <f t="shared" si="8"/>
        <v>0</v>
      </c>
      <c r="K56" s="11"/>
      <c r="L56" s="11"/>
      <c r="M56" s="18"/>
      <c r="N56" s="11"/>
      <c r="O56" s="11"/>
    </row>
    <row r="57" spans="1:15" ht="29.85" customHeight="1">
      <c r="A57" s="4" t="s">
        <v>121</v>
      </c>
      <c r="B57" s="15" t="s">
        <v>122</v>
      </c>
      <c r="C57" s="16" t="s">
        <v>123</v>
      </c>
      <c r="D57" s="6" t="s">
        <v>14</v>
      </c>
      <c r="E57" s="7">
        <v>16</v>
      </c>
      <c r="F57" s="17"/>
      <c r="G57" s="9">
        <f t="shared" si="6"/>
        <v>0</v>
      </c>
      <c r="H57" s="13">
        <v>0.23</v>
      </c>
      <c r="I57" s="9">
        <f t="shared" si="7"/>
        <v>0</v>
      </c>
      <c r="J57" s="9">
        <f t="shared" si="8"/>
        <v>0</v>
      </c>
      <c r="K57" s="11"/>
      <c r="L57" s="11"/>
      <c r="M57" s="18"/>
      <c r="N57" s="11"/>
      <c r="O57" s="11"/>
    </row>
    <row r="58" spans="1:15" ht="65.25" customHeight="1">
      <c r="A58" s="4" t="s">
        <v>124</v>
      </c>
      <c r="B58" s="15" t="s">
        <v>125</v>
      </c>
      <c r="C58" s="42" t="s">
        <v>277</v>
      </c>
      <c r="D58" s="6" t="s">
        <v>14</v>
      </c>
      <c r="E58" s="7">
        <v>7</v>
      </c>
      <c r="F58" s="17"/>
      <c r="G58" s="9">
        <f t="shared" si="6"/>
        <v>0</v>
      </c>
      <c r="H58" s="13">
        <v>0.08</v>
      </c>
      <c r="I58" s="9">
        <f t="shared" si="7"/>
        <v>0</v>
      </c>
      <c r="J58" s="9">
        <f t="shared" si="8"/>
        <v>0</v>
      </c>
      <c r="K58" s="11"/>
      <c r="L58" s="11"/>
      <c r="M58" s="18"/>
      <c r="N58" s="11"/>
      <c r="O58" s="11"/>
    </row>
    <row r="59" spans="1:15" ht="63.75">
      <c r="A59" s="4" t="s">
        <v>126</v>
      </c>
      <c r="B59" s="15" t="s">
        <v>127</v>
      </c>
      <c r="C59" s="16" t="s">
        <v>128</v>
      </c>
      <c r="D59" s="6" t="s">
        <v>14</v>
      </c>
      <c r="E59" s="7">
        <v>9</v>
      </c>
      <c r="F59" s="17"/>
      <c r="G59" s="9">
        <f t="shared" si="6"/>
        <v>0</v>
      </c>
      <c r="H59" s="13">
        <v>0.23</v>
      </c>
      <c r="I59" s="9">
        <f t="shared" si="7"/>
        <v>0</v>
      </c>
      <c r="J59" s="9">
        <f t="shared" si="8"/>
        <v>0</v>
      </c>
      <c r="K59" s="11"/>
      <c r="L59" s="11"/>
      <c r="M59" s="18"/>
      <c r="N59" s="11"/>
      <c r="O59" s="11"/>
    </row>
    <row r="60" spans="1:15" ht="15">
      <c r="A60" s="48" t="s">
        <v>129</v>
      </c>
      <c r="B60" s="48"/>
      <c r="C60" s="48"/>
      <c r="D60" s="48"/>
      <c r="E60" s="48"/>
      <c r="F60" s="48"/>
      <c r="G60" s="48"/>
      <c r="H60" s="48"/>
      <c r="I60" s="48"/>
      <c r="J60" s="48"/>
      <c r="K60" s="11"/>
      <c r="L60" s="11"/>
      <c r="M60" s="18"/>
      <c r="N60" s="11"/>
      <c r="O60" s="11"/>
    </row>
    <row r="61" spans="1:15" ht="49.35" customHeight="1">
      <c r="A61" s="4" t="s">
        <v>130</v>
      </c>
      <c r="B61" s="15" t="s">
        <v>131</v>
      </c>
      <c r="C61" s="16" t="s">
        <v>132</v>
      </c>
      <c r="D61" s="6" t="s">
        <v>40</v>
      </c>
      <c r="E61" s="7">
        <v>38</v>
      </c>
      <c r="F61" s="17"/>
      <c r="G61" s="9">
        <f t="shared" ref="G61:G91" si="9">F61*E61</f>
        <v>0</v>
      </c>
      <c r="H61" s="13">
        <v>0.23</v>
      </c>
      <c r="I61" s="9">
        <f t="shared" ref="I61:I91" si="10">H61*G61</f>
        <v>0</v>
      </c>
      <c r="J61" s="9">
        <f t="shared" ref="J61:J91" si="11">I61+G61</f>
        <v>0</v>
      </c>
      <c r="K61" s="11"/>
      <c r="L61" s="11"/>
      <c r="M61" s="18"/>
      <c r="N61" s="11"/>
      <c r="O61" s="11"/>
    </row>
    <row r="62" spans="1:15" ht="27.95" customHeight="1">
      <c r="A62" s="4" t="s">
        <v>133</v>
      </c>
      <c r="B62" s="15" t="s">
        <v>134</v>
      </c>
      <c r="C62" s="16" t="s">
        <v>278</v>
      </c>
      <c r="D62" s="6" t="s">
        <v>40</v>
      </c>
      <c r="E62" s="7">
        <v>150</v>
      </c>
      <c r="F62" s="17"/>
      <c r="G62" s="9">
        <f t="shared" si="9"/>
        <v>0</v>
      </c>
      <c r="H62" s="13">
        <v>0.23</v>
      </c>
      <c r="I62" s="9">
        <f t="shared" si="10"/>
        <v>0</v>
      </c>
      <c r="J62" s="9">
        <f t="shared" si="11"/>
        <v>0</v>
      </c>
      <c r="K62" s="11"/>
      <c r="L62" s="11"/>
      <c r="M62" s="18"/>
      <c r="N62" s="11"/>
      <c r="O62" s="11"/>
    </row>
    <row r="63" spans="1:15" ht="27.95" customHeight="1">
      <c r="A63" s="4">
        <v>57</v>
      </c>
      <c r="B63" s="15" t="s">
        <v>343</v>
      </c>
      <c r="C63" s="16" t="s">
        <v>344</v>
      </c>
      <c r="D63" s="6" t="s">
        <v>14</v>
      </c>
      <c r="E63" s="7">
        <v>30</v>
      </c>
      <c r="F63" s="17"/>
      <c r="G63" s="9">
        <f t="shared" si="9"/>
        <v>0</v>
      </c>
      <c r="H63" s="13"/>
      <c r="I63" s="9"/>
      <c r="J63" s="9"/>
      <c r="K63" s="11"/>
      <c r="L63" s="11"/>
      <c r="M63" s="18"/>
      <c r="N63" s="11"/>
      <c r="O63" s="11"/>
    </row>
    <row r="64" spans="1:15" ht="38.25" customHeight="1">
      <c r="A64" s="4" t="s">
        <v>135</v>
      </c>
      <c r="B64" s="15" t="s">
        <v>136</v>
      </c>
      <c r="C64" s="16" t="s">
        <v>279</v>
      </c>
      <c r="D64" s="6" t="s">
        <v>14</v>
      </c>
      <c r="E64" s="7">
        <v>102</v>
      </c>
      <c r="F64" s="17"/>
      <c r="G64" s="9">
        <f t="shared" si="9"/>
        <v>0</v>
      </c>
      <c r="H64" s="13">
        <v>0.23</v>
      </c>
      <c r="I64" s="9">
        <f t="shared" si="10"/>
        <v>0</v>
      </c>
      <c r="J64" s="9">
        <f t="shared" si="11"/>
        <v>0</v>
      </c>
      <c r="K64" s="11"/>
      <c r="L64" s="11"/>
      <c r="M64" s="18"/>
      <c r="N64" s="11"/>
      <c r="O64" s="11"/>
    </row>
    <row r="65" spans="1:15" ht="45.6" customHeight="1">
      <c r="A65" s="4" t="s">
        <v>137</v>
      </c>
      <c r="B65" s="15" t="s">
        <v>138</v>
      </c>
      <c r="C65" s="19" t="s">
        <v>280</v>
      </c>
      <c r="D65" s="6" t="s">
        <v>40</v>
      </c>
      <c r="E65" s="7">
        <v>16</v>
      </c>
      <c r="F65" s="17"/>
      <c r="G65" s="9">
        <f t="shared" si="9"/>
        <v>0</v>
      </c>
      <c r="H65" s="13">
        <v>0.23</v>
      </c>
      <c r="I65" s="9">
        <f t="shared" si="10"/>
        <v>0</v>
      </c>
      <c r="J65" s="9">
        <f t="shared" si="11"/>
        <v>0</v>
      </c>
      <c r="K65" s="11"/>
      <c r="L65" s="11"/>
      <c r="M65" s="18"/>
      <c r="N65" s="11"/>
      <c r="O65" s="11"/>
    </row>
    <row r="66" spans="1:15" ht="33.4" customHeight="1">
      <c r="A66" s="4" t="s">
        <v>139</v>
      </c>
      <c r="B66" s="42" t="s">
        <v>310</v>
      </c>
      <c r="C66" s="5" t="s">
        <v>281</v>
      </c>
      <c r="D66" s="6" t="s">
        <v>14</v>
      </c>
      <c r="E66" s="7">
        <v>26</v>
      </c>
      <c r="F66" s="17"/>
      <c r="G66" s="9">
        <f t="shared" si="9"/>
        <v>0</v>
      </c>
      <c r="H66" s="13">
        <v>0.23</v>
      </c>
      <c r="I66" s="9">
        <f t="shared" si="10"/>
        <v>0</v>
      </c>
      <c r="J66" s="9">
        <f t="shared" si="11"/>
        <v>0</v>
      </c>
      <c r="K66" s="11"/>
      <c r="L66" s="11"/>
      <c r="M66" s="18"/>
      <c r="N66" s="11"/>
      <c r="O66" s="11"/>
    </row>
    <row r="67" spans="1:15" ht="35.1" customHeight="1">
      <c r="A67" s="4" t="s">
        <v>140</v>
      </c>
      <c r="B67" s="42" t="s">
        <v>311</v>
      </c>
      <c r="C67" s="5" t="s">
        <v>282</v>
      </c>
      <c r="D67" s="6" t="s">
        <v>14</v>
      </c>
      <c r="E67" s="7">
        <v>14</v>
      </c>
      <c r="F67" s="17"/>
      <c r="G67" s="9">
        <f t="shared" si="9"/>
        <v>0</v>
      </c>
      <c r="H67" s="13">
        <v>0.23</v>
      </c>
      <c r="I67" s="9">
        <f t="shared" si="10"/>
        <v>0</v>
      </c>
      <c r="J67" s="9">
        <f t="shared" si="11"/>
        <v>0</v>
      </c>
      <c r="K67" s="11"/>
      <c r="L67" s="11"/>
      <c r="M67" s="18"/>
      <c r="N67" s="11"/>
      <c r="O67" s="11"/>
    </row>
    <row r="68" spans="1:15" ht="39.200000000000003" customHeight="1">
      <c r="A68" s="4" t="s">
        <v>141</v>
      </c>
      <c r="B68" s="5" t="s">
        <v>142</v>
      </c>
      <c r="C68" s="5" t="s">
        <v>313</v>
      </c>
      <c r="D68" s="6" t="s">
        <v>14</v>
      </c>
      <c r="E68" s="7">
        <v>6</v>
      </c>
      <c r="F68" s="17"/>
      <c r="G68" s="9">
        <f t="shared" si="9"/>
        <v>0</v>
      </c>
      <c r="H68" s="13">
        <v>0.23</v>
      </c>
      <c r="I68" s="9">
        <f t="shared" si="10"/>
        <v>0</v>
      </c>
      <c r="J68" s="9">
        <f t="shared" si="11"/>
        <v>0</v>
      </c>
      <c r="K68" s="11"/>
      <c r="L68" s="11"/>
      <c r="M68" s="18"/>
      <c r="N68" s="11"/>
      <c r="O68" s="11"/>
    </row>
    <row r="69" spans="1:15" ht="39.200000000000003" customHeight="1">
      <c r="A69" s="4" t="s">
        <v>143</v>
      </c>
      <c r="B69" s="5" t="s">
        <v>144</v>
      </c>
      <c r="C69" s="42" t="s">
        <v>312</v>
      </c>
      <c r="D69" s="6" t="s">
        <v>14</v>
      </c>
      <c r="E69" s="7">
        <v>41</v>
      </c>
      <c r="F69" s="17"/>
      <c r="G69" s="9">
        <f t="shared" si="9"/>
        <v>0</v>
      </c>
      <c r="H69" s="13">
        <v>0.23</v>
      </c>
      <c r="I69" s="9">
        <f t="shared" si="10"/>
        <v>0</v>
      </c>
      <c r="J69" s="9">
        <f t="shared" si="11"/>
        <v>0</v>
      </c>
      <c r="K69" s="11"/>
      <c r="L69" s="11"/>
      <c r="M69" s="18"/>
      <c r="N69" s="11"/>
      <c r="O69" s="11"/>
    </row>
    <row r="70" spans="1:15" ht="57.75" customHeight="1">
      <c r="A70" s="4" t="s">
        <v>145</v>
      </c>
      <c r="B70" s="5" t="s">
        <v>146</v>
      </c>
      <c r="C70" s="42" t="s">
        <v>283</v>
      </c>
      <c r="D70" s="6" t="s">
        <v>14</v>
      </c>
      <c r="E70" s="7">
        <v>3</v>
      </c>
      <c r="F70" s="17"/>
      <c r="G70" s="9">
        <f t="shared" si="9"/>
        <v>0</v>
      </c>
      <c r="H70" s="13">
        <v>0.23</v>
      </c>
      <c r="I70" s="9">
        <f t="shared" si="10"/>
        <v>0</v>
      </c>
      <c r="J70" s="9">
        <f t="shared" si="11"/>
        <v>0</v>
      </c>
      <c r="K70" s="11"/>
      <c r="L70" s="11"/>
      <c r="M70" s="18"/>
      <c r="N70" s="11"/>
      <c r="O70" s="11"/>
    </row>
    <row r="71" spans="1:15" ht="55.9" customHeight="1">
      <c r="A71" s="4" t="s">
        <v>147</v>
      </c>
      <c r="B71" s="5" t="s">
        <v>148</v>
      </c>
      <c r="C71" s="5" t="s">
        <v>352</v>
      </c>
      <c r="D71" s="6" t="s">
        <v>14</v>
      </c>
      <c r="E71" s="7">
        <v>6</v>
      </c>
      <c r="F71" s="17"/>
      <c r="G71" s="9">
        <f t="shared" si="9"/>
        <v>0</v>
      </c>
      <c r="H71" s="13">
        <v>0.23</v>
      </c>
      <c r="I71" s="9">
        <f t="shared" si="10"/>
        <v>0</v>
      </c>
      <c r="J71" s="9">
        <f t="shared" si="11"/>
        <v>0</v>
      </c>
      <c r="K71" s="11"/>
      <c r="L71" s="11"/>
      <c r="M71" s="18"/>
      <c r="N71" s="11"/>
      <c r="O71" s="11"/>
    </row>
    <row r="72" spans="1:15" ht="28.9" customHeight="1">
      <c r="A72" s="4" t="s">
        <v>149</v>
      </c>
      <c r="B72" s="15" t="s">
        <v>150</v>
      </c>
      <c r="C72" s="42" t="s">
        <v>284</v>
      </c>
      <c r="D72" s="6" t="s">
        <v>14</v>
      </c>
      <c r="E72" s="7">
        <v>0</v>
      </c>
      <c r="F72" s="17"/>
      <c r="G72" s="9">
        <f t="shared" si="9"/>
        <v>0</v>
      </c>
      <c r="H72" s="13">
        <v>0.23</v>
      </c>
      <c r="I72" s="9">
        <f t="shared" si="10"/>
        <v>0</v>
      </c>
      <c r="J72" s="9">
        <f t="shared" si="11"/>
        <v>0</v>
      </c>
      <c r="K72" s="11"/>
      <c r="L72" s="11"/>
      <c r="M72" s="18"/>
      <c r="N72" s="11"/>
      <c r="O72" s="11"/>
    </row>
    <row r="73" spans="1:15" ht="51.4" customHeight="1">
      <c r="A73" s="4" t="s">
        <v>151</v>
      </c>
      <c r="B73" s="6" t="s">
        <v>152</v>
      </c>
      <c r="C73" s="5" t="s">
        <v>322</v>
      </c>
      <c r="D73" s="6" t="s">
        <v>14</v>
      </c>
      <c r="E73" s="7">
        <v>18</v>
      </c>
      <c r="F73" s="17"/>
      <c r="G73" s="9">
        <f t="shared" si="9"/>
        <v>0</v>
      </c>
      <c r="H73" s="13">
        <v>0.23</v>
      </c>
      <c r="I73" s="9">
        <f t="shared" si="10"/>
        <v>0</v>
      </c>
      <c r="J73" s="9">
        <f t="shared" si="11"/>
        <v>0</v>
      </c>
      <c r="K73" s="11"/>
      <c r="L73" s="11"/>
      <c r="M73" s="18"/>
      <c r="N73" s="11"/>
      <c r="O73" s="11"/>
    </row>
    <row r="74" spans="1:15" ht="35.450000000000003" customHeight="1">
      <c r="A74" s="4" t="s">
        <v>153</v>
      </c>
      <c r="B74" s="6" t="s">
        <v>154</v>
      </c>
      <c r="C74" s="42" t="s">
        <v>285</v>
      </c>
      <c r="D74" s="6" t="s">
        <v>14</v>
      </c>
      <c r="E74" s="7">
        <v>6</v>
      </c>
      <c r="F74" s="17"/>
      <c r="G74" s="9">
        <f t="shared" si="9"/>
        <v>0</v>
      </c>
      <c r="H74" s="13">
        <v>0.23</v>
      </c>
      <c r="I74" s="9">
        <f t="shared" si="10"/>
        <v>0</v>
      </c>
      <c r="J74" s="9">
        <f t="shared" si="11"/>
        <v>0</v>
      </c>
      <c r="K74" s="11"/>
      <c r="L74" s="11"/>
      <c r="M74" s="18"/>
      <c r="N74" s="11"/>
      <c r="O74" s="11"/>
    </row>
    <row r="75" spans="1:15" ht="51.2" customHeight="1">
      <c r="A75" s="4" t="s">
        <v>155</v>
      </c>
      <c r="B75" s="6" t="s">
        <v>156</v>
      </c>
      <c r="C75" s="5" t="s">
        <v>286</v>
      </c>
      <c r="D75" s="6" t="s">
        <v>14</v>
      </c>
      <c r="E75" s="7">
        <v>2</v>
      </c>
      <c r="F75" s="17"/>
      <c r="G75" s="9">
        <f t="shared" si="9"/>
        <v>0</v>
      </c>
      <c r="H75" s="13">
        <v>0.23</v>
      </c>
      <c r="I75" s="9">
        <f t="shared" si="10"/>
        <v>0</v>
      </c>
      <c r="J75" s="9">
        <f t="shared" si="11"/>
        <v>0</v>
      </c>
      <c r="K75" s="11"/>
      <c r="L75" s="11"/>
      <c r="M75" s="18"/>
      <c r="N75" s="11"/>
      <c r="O75" s="11"/>
    </row>
    <row r="76" spans="1:15" ht="48.2" customHeight="1">
      <c r="A76" s="4" t="s">
        <v>157</v>
      </c>
      <c r="B76" s="6" t="s">
        <v>156</v>
      </c>
      <c r="C76" s="42" t="s">
        <v>287</v>
      </c>
      <c r="D76" s="6" t="s">
        <v>14</v>
      </c>
      <c r="E76" s="7">
        <v>5</v>
      </c>
      <c r="F76" s="17"/>
      <c r="G76" s="9">
        <f t="shared" si="9"/>
        <v>0</v>
      </c>
      <c r="H76" s="13">
        <v>0.23</v>
      </c>
      <c r="I76" s="9">
        <f t="shared" si="10"/>
        <v>0</v>
      </c>
      <c r="J76" s="9">
        <f t="shared" si="11"/>
        <v>0</v>
      </c>
      <c r="K76" s="11"/>
      <c r="L76" s="11"/>
      <c r="M76" s="18"/>
      <c r="N76" s="11"/>
      <c r="O76" s="11"/>
    </row>
    <row r="77" spans="1:15" ht="33.6" customHeight="1">
      <c r="A77" s="4" t="s">
        <v>158</v>
      </c>
      <c r="B77" s="15" t="s">
        <v>159</v>
      </c>
      <c r="C77" s="40" t="s">
        <v>288</v>
      </c>
      <c r="D77" s="6" t="s">
        <v>40</v>
      </c>
      <c r="E77" s="7">
        <v>0</v>
      </c>
      <c r="F77" s="17"/>
      <c r="G77" s="9">
        <f t="shared" si="9"/>
        <v>0</v>
      </c>
      <c r="H77" s="13">
        <v>0.23</v>
      </c>
      <c r="I77" s="9">
        <f t="shared" si="10"/>
        <v>0</v>
      </c>
      <c r="J77" s="9">
        <f t="shared" si="11"/>
        <v>0</v>
      </c>
      <c r="K77" s="11"/>
      <c r="L77" s="11"/>
      <c r="M77" s="18"/>
      <c r="N77" s="11"/>
      <c r="O77" s="11"/>
    </row>
    <row r="78" spans="1:15" ht="30.75" customHeight="1">
      <c r="A78" s="4" t="s">
        <v>160</v>
      </c>
      <c r="B78" s="15" t="s">
        <v>161</v>
      </c>
      <c r="C78" s="43" t="s">
        <v>289</v>
      </c>
      <c r="D78" s="6" t="s">
        <v>14</v>
      </c>
      <c r="E78" s="7">
        <v>28</v>
      </c>
      <c r="F78" s="17"/>
      <c r="G78" s="9">
        <f t="shared" si="9"/>
        <v>0</v>
      </c>
      <c r="H78" s="13">
        <v>0.23</v>
      </c>
      <c r="I78" s="9">
        <f t="shared" si="10"/>
        <v>0</v>
      </c>
      <c r="J78" s="9">
        <f t="shared" si="11"/>
        <v>0</v>
      </c>
      <c r="K78" s="11"/>
      <c r="L78" s="11"/>
      <c r="M78" s="18"/>
      <c r="N78" s="11"/>
      <c r="O78" s="11"/>
    </row>
    <row r="79" spans="1:15" ht="27.95" customHeight="1">
      <c r="A79" s="4" t="s">
        <v>162</v>
      </c>
      <c r="B79" s="15" t="s">
        <v>163</v>
      </c>
      <c r="C79" s="16" t="s">
        <v>164</v>
      </c>
      <c r="D79" s="6" t="s">
        <v>40</v>
      </c>
      <c r="E79" s="7">
        <v>5</v>
      </c>
      <c r="F79" s="17"/>
      <c r="G79" s="9">
        <f t="shared" si="9"/>
        <v>0</v>
      </c>
      <c r="H79" s="13">
        <v>0.23</v>
      </c>
      <c r="I79" s="9">
        <f t="shared" si="10"/>
        <v>0</v>
      </c>
      <c r="J79" s="9">
        <f t="shared" si="11"/>
        <v>0</v>
      </c>
      <c r="K79" s="11"/>
      <c r="L79" s="11"/>
      <c r="M79" s="18"/>
      <c r="N79" s="11"/>
      <c r="O79" s="11"/>
    </row>
    <row r="80" spans="1:15" ht="27.95" customHeight="1">
      <c r="A80" s="4" t="s">
        <v>165</v>
      </c>
      <c r="B80" s="15" t="s">
        <v>166</v>
      </c>
      <c r="C80" s="16" t="s">
        <v>167</v>
      </c>
      <c r="D80" s="6" t="s">
        <v>14</v>
      </c>
      <c r="E80" s="7">
        <v>70</v>
      </c>
      <c r="F80" s="17"/>
      <c r="G80" s="9">
        <f t="shared" si="9"/>
        <v>0</v>
      </c>
      <c r="H80" s="13">
        <v>0.23</v>
      </c>
      <c r="I80" s="9">
        <f t="shared" si="10"/>
        <v>0</v>
      </c>
      <c r="J80" s="9">
        <f t="shared" si="11"/>
        <v>0</v>
      </c>
      <c r="K80" s="11"/>
      <c r="L80" s="11"/>
      <c r="M80" s="18"/>
      <c r="N80" s="11"/>
      <c r="O80" s="11"/>
    </row>
    <row r="81" spans="1:15" ht="24.2" customHeight="1">
      <c r="A81" s="4" t="s">
        <v>168</v>
      </c>
      <c r="B81" s="15" t="s">
        <v>169</v>
      </c>
      <c r="C81" s="16" t="s">
        <v>170</v>
      </c>
      <c r="D81" s="6" t="s">
        <v>14</v>
      </c>
      <c r="E81" s="7">
        <v>185</v>
      </c>
      <c r="F81" s="17"/>
      <c r="G81" s="9">
        <f t="shared" si="9"/>
        <v>0</v>
      </c>
      <c r="H81" s="13">
        <v>0.23</v>
      </c>
      <c r="I81" s="9">
        <f t="shared" si="10"/>
        <v>0</v>
      </c>
      <c r="J81" s="9">
        <f t="shared" si="11"/>
        <v>0</v>
      </c>
      <c r="K81" s="11"/>
      <c r="L81" s="11"/>
      <c r="M81" s="18"/>
      <c r="N81" s="11"/>
      <c r="O81" s="11"/>
    </row>
    <row r="82" spans="1:15" ht="28.9" customHeight="1">
      <c r="A82" s="4" t="s">
        <v>171</v>
      </c>
      <c r="B82" s="15" t="s">
        <v>172</v>
      </c>
      <c r="C82" s="16" t="s">
        <v>173</v>
      </c>
      <c r="D82" s="6" t="s">
        <v>14</v>
      </c>
      <c r="E82" s="7">
        <v>75</v>
      </c>
      <c r="F82" s="17"/>
      <c r="G82" s="9">
        <f t="shared" si="9"/>
        <v>0</v>
      </c>
      <c r="H82" s="13">
        <v>0.23</v>
      </c>
      <c r="I82" s="9">
        <f t="shared" si="10"/>
        <v>0</v>
      </c>
      <c r="J82" s="9">
        <f t="shared" si="11"/>
        <v>0</v>
      </c>
      <c r="K82" s="11"/>
      <c r="L82" s="11"/>
      <c r="M82" s="18"/>
      <c r="N82" s="11"/>
      <c r="O82" s="11"/>
    </row>
    <row r="83" spans="1:15" ht="38.25">
      <c r="A83" s="4" t="s">
        <v>174</v>
      </c>
      <c r="B83" s="15" t="s">
        <v>175</v>
      </c>
      <c r="C83" s="16" t="s">
        <v>176</v>
      </c>
      <c r="D83" s="6" t="s">
        <v>40</v>
      </c>
      <c r="E83" s="7">
        <v>25</v>
      </c>
      <c r="F83" s="17"/>
      <c r="G83" s="9">
        <f t="shared" si="9"/>
        <v>0</v>
      </c>
      <c r="H83" s="13">
        <v>0.08</v>
      </c>
      <c r="I83" s="9">
        <f t="shared" si="10"/>
        <v>0</v>
      </c>
      <c r="J83" s="9">
        <f t="shared" si="11"/>
        <v>0</v>
      </c>
      <c r="K83" s="11"/>
      <c r="L83" s="11"/>
      <c r="M83" s="18"/>
      <c r="N83" s="11"/>
      <c r="O83" s="11"/>
    </row>
    <row r="84" spans="1:15" ht="38.25">
      <c r="A84" s="4" t="s">
        <v>177</v>
      </c>
      <c r="B84" s="15" t="s">
        <v>178</v>
      </c>
      <c r="C84" s="16" t="s">
        <v>179</v>
      </c>
      <c r="D84" s="6" t="s">
        <v>40</v>
      </c>
      <c r="E84" s="7">
        <v>227</v>
      </c>
      <c r="F84" s="17"/>
      <c r="G84" s="9">
        <f t="shared" si="9"/>
        <v>0</v>
      </c>
      <c r="H84" s="13">
        <v>0.08</v>
      </c>
      <c r="I84" s="9">
        <f t="shared" si="10"/>
        <v>0</v>
      </c>
      <c r="J84" s="9">
        <f t="shared" si="11"/>
        <v>0</v>
      </c>
      <c r="K84" s="11"/>
      <c r="L84" s="11"/>
      <c r="M84" s="18"/>
      <c r="N84" s="11"/>
      <c r="O84" s="11"/>
    </row>
    <row r="85" spans="1:15" ht="38.25">
      <c r="A85" s="4" t="s">
        <v>180</v>
      </c>
      <c r="B85" s="15" t="s">
        <v>181</v>
      </c>
      <c r="C85" s="16" t="s">
        <v>182</v>
      </c>
      <c r="D85" s="6" t="s">
        <v>40</v>
      </c>
      <c r="E85" s="7">
        <v>87</v>
      </c>
      <c r="F85" s="17"/>
      <c r="G85" s="9">
        <f t="shared" si="9"/>
        <v>0</v>
      </c>
      <c r="H85" s="13">
        <v>0.08</v>
      </c>
      <c r="I85" s="9">
        <f t="shared" si="10"/>
        <v>0</v>
      </c>
      <c r="J85" s="9">
        <f t="shared" si="11"/>
        <v>0</v>
      </c>
      <c r="K85" s="11"/>
      <c r="L85" s="11"/>
      <c r="M85" s="18"/>
      <c r="N85" s="11"/>
      <c r="O85" s="11"/>
    </row>
    <row r="86" spans="1:15" ht="38.25">
      <c r="A86" s="4" t="s">
        <v>183</v>
      </c>
      <c r="B86" s="15" t="s">
        <v>184</v>
      </c>
      <c r="C86" s="16" t="s">
        <v>185</v>
      </c>
      <c r="D86" s="6" t="s">
        <v>40</v>
      </c>
      <c r="E86" s="7">
        <v>27</v>
      </c>
      <c r="F86" s="17"/>
      <c r="G86" s="9">
        <f t="shared" si="9"/>
        <v>0</v>
      </c>
      <c r="H86" s="13">
        <v>0.23</v>
      </c>
      <c r="I86" s="9">
        <f t="shared" si="10"/>
        <v>0</v>
      </c>
      <c r="J86" s="9">
        <f t="shared" si="11"/>
        <v>0</v>
      </c>
      <c r="K86" s="11"/>
      <c r="L86" s="11"/>
      <c r="M86" s="18"/>
      <c r="N86" s="11"/>
      <c r="O86" s="11"/>
    </row>
    <row r="87" spans="1:15" ht="31.7" customHeight="1">
      <c r="A87" s="4" t="s">
        <v>186</v>
      </c>
      <c r="B87" s="5" t="s">
        <v>187</v>
      </c>
      <c r="C87" s="5" t="s">
        <v>290</v>
      </c>
      <c r="D87" s="6" t="s">
        <v>14</v>
      </c>
      <c r="E87" s="7">
        <v>6</v>
      </c>
      <c r="F87" s="17"/>
      <c r="G87" s="9">
        <f t="shared" si="9"/>
        <v>0</v>
      </c>
      <c r="H87" s="13">
        <v>0.23</v>
      </c>
      <c r="I87" s="9">
        <f t="shared" si="10"/>
        <v>0</v>
      </c>
      <c r="J87" s="9">
        <f t="shared" si="11"/>
        <v>0</v>
      </c>
      <c r="K87" s="11"/>
      <c r="L87" s="11"/>
      <c r="M87" s="18"/>
      <c r="N87" s="11"/>
      <c r="O87" s="11"/>
    </row>
    <row r="88" spans="1:15" ht="30.6" customHeight="1">
      <c r="A88" s="4" t="s">
        <v>188</v>
      </c>
      <c r="B88" s="5" t="s">
        <v>187</v>
      </c>
      <c r="C88" s="5" t="s">
        <v>291</v>
      </c>
      <c r="D88" s="6" t="s">
        <v>14</v>
      </c>
      <c r="E88" s="7">
        <v>0</v>
      </c>
      <c r="F88" s="17"/>
      <c r="G88" s="9">
        <f t="shared" si="9"/>
        <v>0</v>
      </c>
      <c r="H88" s="13">
        <v>0.23</v>
      </c>
      <c r="I88" s="9">
        <f t="shared" si="10"/>
        <v>0</v>
      </c>
      <c r="J88" s="9">
        <f t="shared" si="11"/>
        <v>0</v>
      </c>
      <c r="K88" s="11"/>
      <c r="L88" s="11"/>
      <c r="M88" s="18"/>
      <c r="N88" s="11"/>
      <c r="O88" s="11"/>
    </row>
    <row r="89" spans="1:15" ht="40.9" customHeight="1">
      <c r="A89" s="4" t="s">
        <v>189</v>
      </c>
      <c r="B89" s="15" t="s">
        <v>190</v>
      </c>
      <c r="C89" s="42" t="s">
        <v>346</v>
      </c>
      <c r="D89" s="6" t="s">
        <v>14</v>
      </c>
      <c r="E89" s="7">
        <v>30</v>
      </c>
      <c r="F89" s="17"/>
      <c r="G89" s="9">
        <f t="shared" si="9"/>
        <v>0</v>
      </c>
      <c r="H89" s="13">
        <v>0.23</v>
      </c>
      <c r="I89" s="9">
        <f t="shared" si="10"/>
        <v>0</v>
      </c>
      <c r="J89" s="9">
        <f t="shared" si="11"/>
        <v>0</v>
      </c>
      <c r="K89" s="11"/>
      <c r="L89" s="11"/>
      <c r="M89" s="18"/>
      <c r="N89" s="11"/>
      <c r="O89" s="11"/>
    </row>
    <row r="90" spans="1:15" ht="37.35" customHeight="1">
      <c r="A90" s="4" t="s">
        <v>191</v>
      </c>
      <c r="B90" s="15" t="s">
        <v>192</v>
      </c>
      <c r="C90" s="16" t="s">
        <v>193</v>
      </c>
      <c r="D90" s="6" t="s">
        <v>14</v>
      </c>
      <c r="E90" s="7">
        <v>4</v>
      </c>
      <c r="F90" s="17"/>
      <c r="G90" s="9">
        <f t="shared" si="9"/>
        <v>0</v>
      </c>
      <c r="H90" s="13">
        <v>0.23</v>
      </c>
      <c r="I90" s="9">
        <f t="shared" si="10"/>
        <v>0</v>
      </c>
      <c r="J90" s="9">
        <f t="shared" si="11"/>
        <v>0</v>
      </c>
      <c r="K90" s="11"/>
      <c r="L90" s="11"/>
      <c r="M90" s="18"/>
      <c r="N90" s="11"/>
      <c r="O90" s="11"/>
    </row>
    <row r="91" spans="1:15" ht="50.25" customHeight="1">
      <c r="A91" s="4" t="s">
        <v>194</v>
      </c>
      <c r="B91" s="5" t="s">
        <v>195</v>
      </c>
      <c r="C91" s="5" t="s">
        <v>314</v>
      </c>
      <c r="D91" s="6" t="s">
        <v>14</v>
      </c>
      <c r="E91" s="7">
        <v>13</v>
      </c>
      <c r="F91" s="17"/>
      <c r="G91" s="9">
        <f t="shared" si="9"/>
        <v>0</v>
      </c>
      <c r="H91" s="13">
        <v>0.23</v>
      </c>
      <c r="I91" s="9">
        <f t="shared" si="10"/>
        <v>0</v>
      </c>
      <c r="J91" s="9">
        <f t="shared" si="11"/>
        <v>0</v>
      </c>
      <c r="K91" s="11"/>
      <c r="L91" s="11"/>
      <c r="M91" s="18"/>
      <c r="N91" s="11"/>
      <c r="O91" s="11"/>
    </row>
    <row r="92" spans="1:15" ht="40.35" customHeight="1">
      <c r="A92" s="4" t="s">
        <v>196</v>
      </c>
      <c r="B92" s="5" t="s">
        <v>197</v>
      </c>
      <c r="C92" s="5" t="s">
        <v>292</v>
      </c>
      <c r="D92" s="6" t="s">
        <v>14</v>
      </c>
      <c r="E92" s="7">
        <v>11</v>
      </c>
      <c r="F92" s="17"/>
      <c r="G92" s="9">
        <f t="shared" ref="G92:G111" si="12">F92*E92</f>
        <v>0</v>
      </c>
      <c r="H92" s="13">
        <v>0.23</v>
      </c>
      <c r="I92" s="9">
        <f t="shared" ref="I92:I111" si="13">H92*G92</f>
        <v>0</v>
      </c>
      <c r="J92" s="9">
        <f t="shared" ref="J92:J111" si="14">I92+G92</f>
        <v>0</v>
      </c>
      <c r="K92" s="11"/>
      <c r="L92" s="11"/>
      <c r="M92" s="18"/>
      <c r="N92" s="11"/>
      <c r="O92" s="11"/>
    </row>
    <row r="93" spans="1:15" ht="55.9" customHeight="1">
      <c r="A93" s="4" t="s">
        <v>198</v>
      </c>
      <c r="B93" s="5" t="s">
        <v>199</v>
      </c>
      <c r="C93" s="42" t="s">
        <v>293</v>
      </c>
      <c r="D93" s="6" t="s">
        <v>14</v>
      </c>
      <c r="E93" s="7">
        <v>4</v>
      </c>
      <c r="F93" s="17"/>
      <c r="G93" s="9">
        <f t="shared" si="12"/>
        <v>0</v>
      </c>
      <c r="H93" s="13">
        <v>0.23</v>
      </c>
      <c r="I93" s="9">
        <f t="shared" si="13"/>
        <v>0</v>
      </c>
      <c r="J93" s="9">
        <f t="shared" si="14"/>
        <v>0</v>
      </c>
      <c r="K93" s="11"/>
      <c r="L93" s="11"/>
      <c r="M93" s="18"/>
      <c r="N93" s="11"/>
      <c r="O93" s="11"/>
    </row>
    <row r="94" spans="1:15" ht="33.6" customHeight="1">
      <c r="A94" s="4" t="s">
        <v>200</v>
      </c>
      <c r="B94" s="15" t="s">
        <v>201</v>
      </c>
      <c r="C94" s="16" t="s">
        <v>202</v>
      </c>
      <c r="D94" s="6" t="s">
        <v>14</v>
      </c>
      <c r="E94" s="7">
        <v>41</v>
      </c>
      <c r="F94" s="17"/>
      <c r="G94" s="9">
        <f t="shared" si="12"/>
        <v>0</v>
      </c>
      <c r="H94" s="13">
        <v>0.23</v>
      </c>
      <c r="I94" s="9">
        <f t="shared" si="13"/>
        <v>0</v>
      </c>
      <c r="J94" s="9">
        <f t="shared" si="14"/>
        <v>0</v>
      </c>
      <c r="K94" s="11"/>
      <c r="L94" s="11"/>
      <c r="M94" s="18"/>
      <c r="N94" s="11"/>
      <c r="O94" s="11"/>
    </row>
    <row r="95" spans="1:15" ht="39.200000000000003" customHeight="1">
      <c r="A95" s="4" t="s">
        <v>203</v>
      </c>
      <c r="B95" s="15" t="s">
        <v>204</v>
      </c>
      <c r="C95" s="16" t="s">
        <v>347</v>
      </c>
      <c r="D95" s="6" t="s">
        <v>40</v>
      </c>
      <c r="E95" s="7">
        <v>52</v>
      </c>
      <c r="F95" s="17"/>
      <c r="G95" s="9">
        <f t="shared" si="12"/>
        <v>0</v>
      </c>
      <c r="H95" s="13">
        <v>0.23</v>
      </c>
      <c r="I95" s="9">
        <f t="shared" si="13"/>
        <v>0</v>
      </c>
      <c r="J95" s="9">
        <f t="shared" si="14"/>
        <v>0</v>
      </c>
      <c r="K95" s="11"/>
      <c r="L95" s="11"/>
      <c r="M95" s="18"/>
      <c r="N95" s="11"/>
      <c r="O95" s="11"/>
    </row>
    <row r="96" spans="1:15" ht="23.25" customHeight="1">
      <c r="A96" s="4" t="s">
        <v>205</v>
      </c>
      <c r="B96" s="15" t="s">
        <v>206</v>
      </c>
      <c r="C96" s="20" t="s">
        <v>207</v>
      </c>
      <c r="D96" s="6" t="s">
        <v>40</v>
      </c>
      <c r="E96" s="7">
        <v>27</v>
      </c>
      <c r="F96" s="17"/>
      <c r="G96" s="9">
        <f t="shared" si="12"/>
        <v>0</v>
      </c>
      <c r="H96" s="13">
        <v>0.23</v>
      </c>
      <c r="I96" s="9">
        <f t="shared" si="13"/>
        <v>0</v>
      </c>
      <c r="J96" s="9">
        <f t="shared" si="14"/>
        <v>0</v>
      </c>
      <c r="K96" s="11"/>
      <c r="L96" s="11"/>
      <c r="M96" s="18"/>
      <c r="N96" s="11"/>
      <c r="O96" s="11"/>
    </row>
    <row r="97" spans="1:15" ht="50.25" customHeight="1">
      <c r="A97" s="4" t="s">
        <v>208</v>
      </c>
      <c r="B97" s="15" t="s">
        <v>209</v>
      </c>
      <c r="C97" s="44" t="s">
        <v>294</v>
      </c>
      <c r="D97" s="6" t="s">
        <v>40</v>
      </c>
      <c r="E97" s="7">
        <v>58</v>
      </c>
      <c r="F97" s="17"/>
      <c r="G97" s="9">
        <f t="shared" si="12"/>
        <v>0</v>
      </c>
      <c r="H97" s="13">
        <v>0.23</v>
      </c>
      <c r="I97" s="9">
        <f t="shared" si="13"/>
        <v>0</v>
      </c>
      <c r="J97" s="9">
        <f t="shared" si="14"/>
        <v>0</v>
      </c>
      <c r="K97" s="11"/>
      <c r="L97" s="11"/>
      <c r="M97" s="18"/>
      <c r="N97" s="11"/>
      <c r="O97" s="11"/>
    </row>
    <row r="98" spans="1:15" ht="30.6" customHeight="1">
      <c r="A98" s="4" t="s">
        <v>210</v>
      </c>
      <c r="B98" s="5" t="s">
        <v>326</v>
      </c>
      <c r="C98" s="5" t="s">
        <v>295</v>
      </c>
      <c r="D98" s="6" t="s">
        <v>14</v>
      </c>
      <c r="E98" s="7">
        <v>0</v>
      </c>
      <c r="F98" s="17"/>
      <c r="G98" s="9">
        <f t="shared" si="12"/>
        <v>0</v>
      </c>
      <c r="H98" s="13">
        <v>0.23</v>
      </c>
      <c r="I98" s="9">
        <f t="shared" si="13"/>
        <v>0</v>
      </c>
      <c r="J98" s="9">
        <f t="shared" si="14"/>
        <v>0</v>
      </c>
      <c r="K98" s="11"/>
      <c r="L98" s="11"/>
      <c r="M98" s="18"/>
      <c r="N98" s="11"/>
      <c r="O98" s="11"/>
    </row>
    <row r="99" spans="1:15" ht="29.85" customHeight="1">
      <c r="A99" s="4" t="s">
        <v>211</v>
      </c>
      <c r="B99" s="5" t="s">
        <v>327</v>
      </c>
      <c r="C99" s="5" t="s">
        <v>296</v>
      </c>
      <c r="D99" s="6" t="s">
        <v>14</v>
      </c>
      <c r="E99" s="7">
        <v>6</v>
      </c>
      <c r="F99" s="17"/>
      <c r="G99" s="9">
        <f t="shared" si="12"/>
        <v>0</v>
      </c>
      <c r="H99" s="13">
        <v>0.23</v>
      </c>
      <c r="I99" s="9">
        <f t="shared" si="13"/>
        <v>0</v>
      </c>
      <c r="J99" s="9">
        <f t="shared" si="14"/>
        <v>0</v>
      </c>
      <c r="K99" s="11"/>
      <c r="L99" s="11"/>
      <c r="M99" s="18"/>
      <c r="N99" s="11"/>
      <c r="O99" s="11"/>
    </row>
    <row r="100" spans="1:15" ht="30.6" customHeight="1">
      <c r="A100" s="4" t="s">
        <v>212</v>
      </c>
      <c r="B100" s="5" t="s">
        <v>328</v>
      </c>
      <c r="C100" s="5" t="s">
        <v>297</v>
      </c>
      <c r="D100" s="6" t="s">
        <v>14</v>
      </c>
      <c r="E100" s="7">
        <v>0</v>
      </c>
      <c r="F100" s="17"/>
      <c r="G100" s="9">
        <f t="shared" si="12"/>
        <v>0</v>
      </c>
      <c r="H100" s="13">
        <v>0.23</v>
      </c>
      <c r="I100" s="9">
        <f t="shared" si="13"/>
        <v>0</v>
      </c>
      <c r="J100" s="9">
        <f t="shared" si="14"/>
        <v>0</v>
      </c>
      <c r="K100" s="11"/>
      <c r="L100" s="11"/>
      <c r="M100" s="18"/>
      <c r="N100" s="11"/>
      <c r="O100" s="11"/>
    </row>
    <row r="101" spans="1:15" ht="51.4" customHeight="1">
      <c r="A101" s="4" t="s">
        <v>213</v>
      </c>
      <c r="B101" s="5" t="s">
        <v>214</v>
      </c>
      <c r="C101" s="5" t="s">
        <v>323</v>
      </c>
      <c r="D101" s="6" t="s">
        <v>14</v>
      </c>
      <c r="E101" s="7">
        <v>10</v>
      </c>
      <c r="F101" s="17"/>
      <c r="G101" s="9">
        <f t="shared" si="12"/>
        <v>0</v>
      </c>
      <c r="H101" s="13">
        <v>0.23</v>
      </c>
      <c r="I101" s="9">
        <f t="shared" si="13"/>
        <v>0</v>
      </c>
      <c r="J101" s="9">
        <f t="shared" si="14"/>
        <v>0</v>
      </c>
      <c r="K101" s="11"/>
      <c r="L101" s="11"/>
      <c r="M101" s="18"/>
      <c r="N101" s="11"/>
      <c r="O101" s="11"/>
    </row>
    <row r="102" spans="1:15" ht="50.25" customHeight="1">
      <c r="A102" s="4" t="s">
        <v>215</v>
      </c>
      <c r="B102" s="5" t="s">
        <v>216</v>
      </c>
      <c r="C102" s="5" t="s">
        <v>298</v>
      </c>
      <c r="D102" s="6" t="s">
        <v>14</v>
      </c>
      <c r="E102" s="7">
        <v>6</v>
      </c>
      <c r="F102" s="17"/>
      <c r="G102" s="9">
        <f t="shared" si="12"/>
        <v>0</v>
      </c>
      <c r="H102" s="13">
        <v>0.23</v>
      </c>
      <c r="I102" s="9">
        <f t="shared" si="13"/>
        <v>0</v>
      </c>
      <c r="J102" s="9">
        <f t="shared" si="14"/>
        <v>0</v>
      </c>
      <c r="K102" s="11"/>
      <c r="L102" s="11"/>
      <c r="M102" s="18"/>
      <c r="N102" s="11"/>
      <c r="O102" s="11"/>
    </row>
    <row r="103" spans="1:15" ht="37.35" customHeight="1">
      <c r="A103" s="4" t="s">
        <v>217</v>
      </c>
      <c r="B103" s="15" t="s">
        <v>218</v>
      </c>
      <c r="C103" s="19" t="s">
        <v>299</v>
      </c>
      <c r="D103" s="6" t="s">
        <v>40</v>
      </c>
      <c r="E103" s="7">
        <v>29</v>
      </c>
      <c r="F103" s="17"/>
      <c r="G103" s="9">
        <f t="shared" si="12"/>
        <v>0</v>
      </c>
      <c r="H103" s="13">
        <v>0.23</v>
      </c>
      <c r="I103" s="9">
        <f t="shared" si="13"/>
        <v>0</v>
      </c>
      <c r="J103" s="9">
        <f t="shared" si="14"/>
        <v>0</v>
      </c>
      <c r="K103" s="11"/>
      <c r="L103" s="11"/>
      <c r="M103" s="18"/>
      <c r="N103" s="11"/>
      <c r="O103" s="11"/>
    </row>
    <row r="104" spans="1:15" ht="36.4" customHeight="1">
      <c r="A104" s="4" t="s">
        <v>219</v>
      </c>
      <c r="B104" s="15" t="s">
        <v>220</v>
      </c>
      <c r="C104" s="16" t="s">
        <v>221</v>
      </c>
      <c r="D104" s="6" t="s">
        <v>40</v>
      </c>
      <c r="E104" s="7">
        <v>15</v>
      </c>
      <c r="F104" s="17"/>
      <c r="G104" s="9">
        <f t="shared" si="12"/>
        <v>0</v>
      </c>
      <c r="H104" s="13">
        <v>0.23</v>
      </c>
      <c r="I104" s="9">
        <f t="shared" si="13"/>
        <v>0</v>
      </c>
      <c r="J104" s="9">
        <f t="shared" si="14"/>
        <v>0</v>
      </c>
      <c r="K104" s="11"/>
      <c r="L104" s="11"/>
      <c r="M104" s="18"/>
      <c r="N104" s="11"/>
      <c r="O104" s="11"/>
    </row>
    <row r="105" spans="1:15" ht="31.7" customHeight="1">
      <c r="A105" s="4" t="s">
        <v>222</v>
      </c>
      <c r="B105" s="15" t="s">
        <v>223</v>
      </c>
      <c r="C105" s="16" t="s">
        <v>224</v>
      </c>
      <c r="D105" s="6" t="s">
        <v>40</v>
      </c>
      <c r="E105" s="7">
        <v>162</v>
      </c>
      <c r="F105" s="17"/>
      <c r="G105" s="9">
        <f t="shared" si="12"/>
        <v>0</v>
      </c>
      <c r="H105" s="13">
        <v>0.23</v>
      </c>
      <c r="I105" s="9">
        <f t="shared" si="13"/>
        <v>0</v>
      </c>
      <c r="J105" s="9">
        <f t="shared" si="14"/>
        <v>0</v>
      </c>
      <c r="K105" s="11"/>
      <c r="L105" s="11"/>
      <c r="M105" s="18"/>
      <c r="N105" s="11"/>
      <c r="O105" s="11"/>
    </row>
    <row r="106" spans="1:15" ht="32.65" customHeight="1">
      <c r="A106" s="4" t="s">
        <v>225</v>
      </c>
      <c r="B106" s="15" t="s">
        <v>226</v>
      </c>
      <c r="C106" s="16" t="s">
        <v>227</v>
      </c>
      <c r="D106" s="6" t="s">
        <v>40</v>
      </c>
      <c r="E106" s="7">
        <v>10</v>
      </c>
      <c r="F106" s="17"/>
      <c r="G106" s="9">
        <f t="shared" si="12"/>
        <v>0</v>
      </c>
      <c r="H106" s="13">
        <v>0.23</v>
      </c>
      <c r="I106" s="9">
        <f t="shared" si="13"/>
        <v>0</v>
      </c>
      <c r="J106" s="9">
        <f t="shared" si="14"/>
        <v>0</v>
      </c>
      <c r="K106" s="11"/>
      <c r="L106" s="11"/>
      <c r="M106" s="18"/>
      <c r="N106" s="11"/>
      <c r="O106" s="11"/>
    </row>
    <row r="107" spans="1:15" ht="35.450000000000003" customHeight="1">
      <c r="A107" s="4" t="s">
        <v>228</v>
      </c>
      <c r="B107" s="15" t="s">
        <v>229</v>
      </c>
      <c r="C107" s="16" t="s">
        <v>230</v>
      </c>
      <c r="D107" s="6" t="s">
        <v>40</v>
      </c>
      <c r="E107" s="7">
        <v>111</v>
      </c>
      <c r="F107" s="17"/>
      <c r="G107" s="9">
        <f t="shared" si="12"/>
        <v>0</v>
      </c>
      <c r="H107" s="13">
        <v>0.23</v>
      </c>
      <c r="I107" s="9">
        <f t="shared" si="13"/>
        <v>0</v>
      </c>
      <c r="J107" s="9">
        <f t="shared" si="14"/>
        <v>0</v>
      </c>
      <c r="K107" s="11"/>
      <c r="L107" s="11"/>
      <c r="M107" s="18"/>
      <c r="N107" s="11"/>
      <c r="O107" s="11"/>
    </row>
    <row r="108" spans="1:15" ht="34.5" customHeight="1">
      <c r="A108" s="4" t="s">
        <v>231</v>
      </c>
      <c r="B108" s="15" t="s">
        <v>232</v>
      </c>
      <c r="C108" s="19" t="s">
        <v>315</v>
      </c>
      <c r="D108" s="6" t="s">
        <v>40</v>
      </c>
      <c r="E108" s="7">
        <v>241</v>
      </c>
      <c r="F108" s="17"/>
      <c r="G108" s="9">
        <f t="shared" si="12"/>
        <v>0</v>
      </c>
      <c r="H108" s="13">
        <v>0.23</v>
      </c>
      <c r="I108" s="9">
        <f t="shared" si="13"/>
        <v>0</v>
      </c>
      <c r="J108" s="9">
        <f t="shared" si="14"/>
        <v>0</v>
      </c>
      <c r="K108" s="11"/>
      <c r="L108" s="11"/>
      <c r="M108" s="18"/>
      <c r="N108" s="11"/>
      <c r="O108" s="11"/>
    </row>
    <row r="109" spans="1:15" ht="59.65" customHeight="1">
      <c r="A109" s="4" t="s">
        <v>233</v>
      </c>
      <c r="B109" s="5" t="s">
        <v>329</v>
      </c>
      <c r="C109" s="5" t="s">
        <v>300</v>
      </c>
      <c r="D109" s="6" t="s">
        <v>14</v>
      </c>
      <c r="E109" s="7">
        <v>36</v>
      </c>
      <c r="F109" s="17"/>
      <c r="G109" s="9">
        <f t="shared" si="12"/>
        <v>0</v>
      </c>
      <c r="H109" s="13">
        <v>0.23</v>
      </c>
      <c r="I109" s="9">
        <f t="shared" si="13"/>
        <v>0</v>
      </c>
      <c r="J109" s="9">
        <f t="shared" si="14"/>
        <v>0</v>
      </c>
      <c r="K109" s="11"/>
      <c r="L109" s="11"/>
      <c r="M109" s="18"/>
      <c r="N109" s="11"/>
      <c r="O109" s="11"/>
    </row>
    <row r="110" spans="1:15" ht="68.099999999999994" customHeight="1">
      <c r="A110" s="4" t="s">
        <v>234</v>
      </c>
      <c r="B110" s="15" t="s">
        <v>235</v>
      </c>
      <c r="C110" s="42" t="s">
        <v>301</v>
      </c>
      <c r="D110" s="6" t="s">
        <v>14</v>
      </c>
      <c r="E110" s="7">
        <v>0</v>
      </c>
      <c r="F110" s="17"/>
      <c r="G110" s="9">
        <f t="shared" si="12"/>
        <v>0</v>
      </c>
      <c r="H110" s="13">
        <v>0.23</v>
      </c>
      <c r="I110" s="9">
        <f t="shared" si="13"/>
        <v>0</v>
      </c>
      <c r="J110" s="9">
        <f t="shared" si="14"/>
        <v>0</v>
      </c>
      <c r="K110" s="11"/>
      <c r="L110" s="11"/>
      <c r="M110" s="18"/>
      <c r="N110" s="11"/>
      <c r="O110" s="11"/>
    </row>
    <row r="111" spans="1:15" ht="67.7" customHeight="1">
      <c r="A111" s="4" t="s">
        <v>236</v>
      </c>
      <c r="B111" s="15" t="s">
        <v>237</v>
      </c>
      <c r="C111" s="16" t="s">
        <v>238</v>
      </c>
      <c r="D111" s="6" t="s">
        <v>40</v>
      </c>
      <c r="E111" s="7">
        <v>73</v>
      </c>
      <c r="F111" s="17"/>
      <c r="G111" s="9">
        <f t="shared" si="12"/>
        <v>0</v>
      </c>
      <c r="H111" s="13">
        <v>0.23</v>
      </c>
      <c r="I111" s="9">
        <f t="shared" si="13"/>
        <v>0</v>
      </c>
      <c r="J111" s="9">
        <f t="shared" si="14"/>
        <v>0</v>
      </c>
      <c r="K111" s="11"/>
      <c r="L111" s="11"/>
      <c r="M111" s="21"/>
      <c r="N111" s="11"/>
      <c r="O111" s="11"/>
    </row>
    <row r="112" spans="1:15" ht="22.35" customHeight="1">
      <c r="A112" s="48" t="s">
        <v>239</v>
      </c>
      <c r="B112" s="48"/>
      <c r="C112" s="48"/>
      <c r="D112" s="48"/>
      <c r="E112" s="48"/>
      <c r="F112" s="48"/>
      <c r="G112" s="48"/>
      <c r="H112" s="48"/>
      <c r="I112" s="48"/>
      <c r="J112" s="48"/>
      <c r="K112" s="11"/>
      <c r="L112" s="11"/>
      <c r="M112" s="21"/>
      <c r="N112" s="11"/>
      <c r="O112" s="11"/>
    </row>
    <row r="113" spans="1:15" ht="22.35" customHeight="1">
      <c r="A113" s="4" t="s">
        <v>240</v>
      </c>
      <c r="B113" s="15" t="s">
        <v>241</v>
      </c>
      <c r="C113" s="16" t="s">
        <v>302</v>
      </c>
      <c r="D113" s="6" t="s">
        <v>40</v>
      </c>
      <c r="E113" s="7">
        <v>420</v>
      </c>
      <c r="F113" s="17"/>
      <c r="G113" s="9"/>
      <c r="H113" s="13"/>
      <c r="I113" s="9"/>
      <c r="J113" s="9"/>
      <c r="K113" s="11"/>
      <c r="L113" s="11"/>
      <c r="M113" s="21"/>
      <c r="N113" s="11"/>
      <c r="O113" s="11"/>
    </row>
    <row r="114" spans="1:15" ht="38.25">
      <c r="A114" s="4" t="s">
        <v>242</v>
      </c>
      <c r="B114" s="42" t="s">
        <v>243</v>
      </c>
      <c r="C114" s="42" t="s">
        <v>305</v>
      </c>
      <c r="D114" s="22" t="s">
        <v>40</v>
      </c>
      <c r="E114" s="23">
        <v>902</v>
      </c>
      <c r="F114" s="24"/>
      <c r="G114" s="24"/>
      <c r="H114" s="25">
        <v>0.23</v>
      </c>
      <c r="I114" s="24"/>
      <c r="J114" s="24"/>
      <c r="K114" s="11"/>
      <c r="L114" s="11"/>
      <c r="M114" s="21"/>
      <c r="N114" s="11"/>
      <c r="O114" s="11"/>
    </row>
    <row r="115" spans="1:15" ht="39.75">
      <c r="A115" s="4" t="s">
        <v>244</v>
      </c>
      <c r="B115" s="42" t="s">
        <v>245</v>
      </c>
      <c r="C115" s="38" t="s">
        <v>304</v>
      </c>
      <c r="D115" s="41" t="s">
        <v>246</v>
      </c>
      <c r="E115" s="23">
        <v>53</v>
      </c>
      <c r="F115" s="24"/>
      <c r="G115" s="24"/>
      <c r="H115" s="25">
        <v>0.23</v>
      </c>
      <c r="I115" s="24"/>
      <c r="J115" s="24"/>
      <c r="K115" s="11"/>
      <c r="L115" s="11"/>
      <c r="M115" s="21"/>
      <c r="N115" s="11"/>
      <c r="O115" s="11"/>
    </row>
    <row r="116" spans="1:15" ht="39.75">
      <c r="A116" s="4"/>
      <c r="B116" s="42" t="s">
        <v>247</v>
      </c>
      <c r="C116" s="38" t="s">
        <v>303</v>
      </c>
      <c r="D116" s="22" t="s">
        <v>40</v>
      </c>
      <c r="E116" s="23">
        <v>530</v>
      </c>
      <c r="F116" s="24"/>
      <c r="G116" s="24"/>
      <c r="H116" s="25"/>
      <c r="I116" s="24"/>
      <c r="J116" s="24"/>
      <c r="K116" s="11"/>
      <c r="L116" s="11"/>
      <c r="M116" s="21"/>
      <c r="N116" s="11"/>
      <c r="O116" s="11"/>
    </row>
    <row r="117" spans="1:15" ht="39.75">
      <c r="A117" s="22" t="s">
        <v>19</v>
      </c>
      <c r="B117" s="42" t="s">
        <v>248</v>
      </c>
      <c r="C117" s="38" t="s">
        <v>306</v>
      </c>
      <c r="D117" s="22" t="s">
        <v>40</v>
      </c>
      <c r="E117" s="23">
        <v>120</v>
      </c>
      <c r="F117" s="24"/>
      <c r="G117" s="24"/>
      <c r="H117" s="25">
        <v>0.23</v>
      </c>
      <c r="I117" s="24"/>
      <c r="J117" s="24"/>
      <c r="K117" s="11"/>
      <c r="L117" s="11"/>
      <c r="M117" s="21"/>
      <c r="N117" s="11"/>
      <c r="O117" s="11"/>
    </row>
    <row r="118" spans="1:15" ht="39.75">
      <c r="A118" s="22" t="s">
        <v>21</v>
      </c>
      <c r="B118" s="42" t="s">
        <v>249</v>
      </c>
      <c r="C118" s="38" t="s">
        <v>307</v>
      </c>
      <c r="D118" s="41" t="s">
        <v>246</v>
      </c>
      <c r="E118" s="23">
        <v>10</v>
      </c>
      <c r="F118" s="24"/>
      <c r="G118" s="24"/>
      <c r="H118" s="25">
        <v>0.23</v>
      </c>
      <c r="I118" s="24"/>
      <c r="J118" s="24"/>
      <c r="K118" s="11"/>
      <c r="L118" s="11"/>
      <c r="M118" s="21"/>
      <c r="N118" s="11"/>
      <c r="O118" s="11"/>
    </row>
    <row r="119" spans="1:15" ht="15">
      <c r="A119" s="22">
        <v>6</v>
      </c>
      <c r="B119" s="42" t="s">
        <v>320</v>
      </c>
      <c r="C119" s="42" t="s">
        <v>321</v>
      </c>
      <c r="D119" s="45" t="s">
        <v>40</v>
      </c>
      <c r="E119" s="23">
        <v>200</v>
      </c>
      <c r="F119" s="24"/>
      <c r="G119" s="24"/>
      <c r="H119" s="25"/>
      <c r="I119" s="24"/>
      <c r="J119" s="24"/>
      <c r="K119" s="11"/>
      <c r="L119" s="11"/>
      <c r="M119" s="21"/>
      <c r="N119" s="11"/>
      <c r="O119" s="11"/>
    </row>
    <row r="120" spans="1:15" ht="40.5">
      <c r="A120" s="4" t="s">
        <v>250</v>
      </c>
      <c r="B120" s="42" t="s">
        <v>251</v>
      </c>
      <c r="C120" s="41" t="s">
        <v>308</v>
      </c>
      <c r="D120" s="22" t="s">
        <v>40</v>
      </c>
      <c r="E120" s="23">
        <v>200</v>
      </c>
      <c r="F120" s="24"/>
      <c r="G120" s="24"/>
      <c r="H120" s="25">
        <v>0.23</v>
      </c>
      <c r="I120" s="24"/>
      <c r="J120" s="24"/>
      <c r="K120" s="11"/>
      <c r="L120" s="11"/>
      <c r="M120" s="21"/>
      <c r="N120" s="11"/>
      <c r="O120" s="11"/>
    </row>
    <row r="121" spans="1:15" ht="26.25" customHeight="1">
      <c r="A121" s="26">
        <v>111</v>
      </c>
      <c r="B121" s="27"/>
      <c r="C121" s="28"/>
      <c r="D121" s="12"/>
      <c r="E121" s="29"/>
      <c r="F121" s="9" t="s">
        <v>252</v>
      </c>
      <c r="G121" s="30">
        <f>SUM(G5:G111)</f>
        <v>0</v>
      </c>
      <c r="H121" s="11"/>
      <c r="I121" s="24" t="s">
        <v>253</v>
      </c>
      <c r="J121" s="30">
        <f>SUM(J5:J111)</f>
        <v>0</v>
      </c>
      <c r="K121" s="11"/>
      <c r="L121" s="11"/>
      <c r="M121" s="18"/>
      <c r="N121" s="11"/>
      <c r="O121" s="11"/>
    </row>
    <row r="122" spans="1:15" ht="15">
      <c r="A122">
        <v>112</v>
      </c>
      <c r="C122" s="35"/>
      <c r="E122" s="36"/>
      <c r="K122" s="11"/>
      <c r="L122" s="11"/>
      <c r="M122" s="18"/>
      <c r="N122" s="11"/>
      <c r="O122" s="11"/>
    </row>
    <row r="123" spans="1:15" ht="48.2" customHeight="1">
      <c r="A123">
        <v>113</v>
      </c>
      <c r="C123" s="35"/>
      <c r="E123" s="36"/>
      <c r="K123" s="11"/>
      <c r="L123" s="11"/>
      <c r="M123" s="18"/>
      <c r="N123" s="11"/>
      <c r="O123" s="11"/>
    </row>
    <row r="124" spans="1:15" ht="42.95" customHeight="1">
      <c r="A124">
        <v>114</v>
      </c>
      <c r="C124" s="35"/>
      <c r="E124" s="37"/>
      <c r="K124" s="11"/>
      <c r="L124" s="11"/>
      <c r="M124" s="18"/>
      <c r="N124" s="11"/>
      <c r="O124" s="11"/>
    </row>
    <row r="125" spans="1:15" ht="35.450000000000003" customHeight="1">
      <c r="A125">
        <v>115</v>
      </c>
      <c r="C125" s="35"/>
      <c r="E125" s="37"/>
      <c r="K125" s="11"/>
      <c r="L125" s="11"/>
      <c r="M125" s="18"/>
      <c r="N125" s="11"/>
      <c r="O125" s="11"/>
    </row>
    <row r="126" spans="1:15" ht="50.25" customHeight="1">
      <c r="A126">
        <v>116</v>
      </c>
      <c r="C126" s="35"/>
      <c r="E126" s="36"/>
      <c r="K126" s="11"/>
      <c r="L126" s="11"/>
      <c r="M126" s="18"/>
      <c r="N126" s="11"/>
      <c r="O126" s="11"/>
    </row>
    <row r="127" spans="1:15" ht="37.35" customHeight="1">
      <c r="A127">
        <v>117</v>
      </c>
      <c r="C127" s="35"/>
      <c r="E127" s="36"/>
      <c r="K127" s="11"/>
      <c r="L127" s="11"/>
      <c r="M127" s="18"/>
      <c r="N127" s="11"/>
      <c r="O127" s="11"/>
    </row>
    <row r="128" spans="1:15" ht="38.25" customHeight="1">
      <c r="C128"/>
      <c r="K128" s="11"/>
      <c r="L128" s="11"/>
      <c r="M128" s="18"/>
      <c r="N128" s="11"/>
      <c r="O128" s="11"/>
    </row>
    <row r="129" spans="1:15" ht="30.75" customHeight="1">
      <c r="C129"/>
      <c r="K129" s="11"/>
      <c r="L129" s="11"/>
      <c r="M129" s="18"/>
      <c r="N129" s="11"/>
      <c r="O129" s="11"/>
    </row>
    <row r="130" spans="1:15" ht="51.4" customHeight="1">
      <c r="C130"/>
      <c r="K130" s="11"/>
      <c r="L130" s="11"/>
      <c r="M130" s="18"/>
      <c r="N130" s="11"/>
      <c r="O130" s="11"/>
    </row>
    <row r="131" spans="1:15" ht="48.6" customHeight="1">
      <c r="C131"/>
      <c r="K131" s="11"/>
      <c r="L131" s="11"/>
      <c r="M131" s="18"/>
      <c r="N131" s="11"/>
      <c r="O131" s="11"/>
    </row>
    <row r="132" spans="1:15" ht="40.15" customHeight="1">
      <c r="C132"/>
      <c r="K132" s="11"/>
      <c r="L132" s="11"/>
      <c r="M132" s="18"/>
      <c r="N132" s="11"/>
      <c r="O132" s="11"/>
    </row>
    <row r="133" spans="1:15" ht="42.95" customHeight="1">
      <c r="C133"/>
      <c r="K133" s="11"/>
      <c r="L133" s="11"/>
      <c r="M133" s="18"/>
      <c r="N133" s="11"/>
      <c r="O133" s="11"/>
    </row>
    <row r="134" spans="1:15" ht="38.25" customHeight="1">
      <c r="C134"/>
      <c r="K134" s="11"/>
      <c r="L134" s="11"/>
      <c r="M134" s="18"/>
      <c r="N134" s="11"/>
      <c r="O134" s="11"/>
    </row>
    <row r="135" spans="1:15" ht="39.200000000000003" customHeight="1">
      <c r="C135"/>
      <c r="K135" s="11"/>
      <c r="L135" s="11"/>
      <c r="M135" s="18"/>
      <c r="N135" s="11"/>
      <c r="O135" s="11"/>
    </row>
    <row r="136" spans="1:15" ht="15.75" hidden="1">
      <c r="A136" s="51" t="s">
        <v>254</v>
      </c>
      <c r="B136" s="51"/>
      <c r="C136" s="51"/>
      <c r="D136" s="51"/>
      <c r="E136" s="51"/>
      <c r="F136" s="51"/>
      <c r="G136" s="31">
        <f>SUM(G123:G135)</f>
        <v>0</v>
      </c>
      <c r="H136" s="46"/>
      <c r="I136" s="46"/>
      <c r="J136" s="30">
        <f>SUM(J123:J135)</f>
        <v>0</v>
      </c>
      <c r="K136" s="11"/>
      <c r="L136" s="11"/>
      <c r="M136" s="18"/>
      <c r="N136" s="11"/>
      <c r="O136" s="11"/>
    </row>
    <row r="137" spans="1:15" ht="17.25" hidden="1">
      <c r="A137" s="52" t="s">
        <v>255</v>
      </c>
      <c r="B137" s="52"/>
      <c r="C137" s="52"/>
      <c r="D137" s="52"/>
      <c r="E137" s="52"/>
      <c r="F137" s="52"/>
      <c r="G137" s="32">
        <f>SUM(G5:G111,G123:G135)</f>
        <v>0</v>
      </c>
      <c r="H137" s="53"/>
      <c r="I137" s="53"/>
      <c r="J137" s="32">
        <f>SUM(J5:J111,J123:J135)</f>
        <v>0</v>
      </c>
      <c r="K137" s="11"/>
      <c r="L137" s="11"/>
      <c r="M137" s="18"/>
      <c r="N137" s="11"/>
      <c r="O137" s="11"/>
    </row>
    <row r="138" spans="1:15" ht="15">
      <c r="A138" s="46"/>
      <c r="B138" s="46"/>
      <c r="C138" s="46"/>
      <c r="D138" s="46"/>
      <c r="E138" s="46"/>
      <c r="F138" s="46"/>
      <c r="G138" s="46"/>
      <c r="H138" s="46"/>
      <c r="I138" s="46"/>
      <c r="K138" s="11"/>
      <c r="L138" s="11"/>
      <c r="M138" s="18"/>
      <c r="N138" s="11"/>
      <c r="O138" s="11"/>
    </row>
    <row r="139" spans="1:15" ht="15">
      <c r="G139" s="34"/>
      <c r="K139" s="11"/>
      <c r="L139" s="11"/>
      <c r="M139" s="18"/>
      <c r="N139" s="11"/>
      <c r="O139" s="11"/>
    </row>
    <row r="140" spans="1:15" ht="15">
      <c r="K140" s="11"/>
      <c r="L140" s="11"/>
      <c r="M140" s="18"/>
      <c r="N140" s="11"/>
      <c r="O140" s="11"/>
    </row>
  </sheetData>
  <mergeCells count="12">
    <mergeCell ref="A138:I138"/>
    <mergeCell ref="A1:C1"/>
    <mergeCell ref="D1:J1"/>
    <mergeCell ref="A4:J4"/>
    <mergeCell ref="A16:J16"/>
    <mergeCell ref="A40:J40"/>
    <mergeCell ref="A60:J60"/>
    <mergeCell ref="A112:J112"/>
    <mergeCell ref="A136:F136"/>
    <mergeCell ref="H136:I136"/>
    <mergeCell ref="A137:F137"/>
    <mergeCell ref="H137:I137"/>
  </mergeCells>
  <printOptions horizontalCentered="1"/>
  <pageMargins left="0.13976377952755906" right="0.10196850393700788" top="0.58464566929133865" bottom="0.63346456692913389" header="0.1909448818897638" footer="0.23976377952755909"/>
  <pageSetup paperSize="9" scale="40" fitToWidth="0" fitToHeight="0" pageOrder="overThenDown" orientation="portrait" useFirstPageNumber="1" horizontalDpi="0" verticalDpi="0" r:id="rId1"/>
  <headerFooter alignWithMargins="0">
    <oddHeader>&amp;LOAII.261.7.15.2024&amp;C&amp;10&amp;K000000zał. nr 1 do SWZ - szczegółowy opis zamówienia dla części I</oddHeader>
    <oddFooter>&amp;R&amp;10&amp;K000000Strona &amp;P z &amp;N</oddFooter>
  </headerFooter>
  <colBreaks count="1" manualBreakCount="1">
    <brk id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7475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01</cp:lastModifiedBy>
  <cp:revision>265</cp:revision>
  <cp:lastPrinted>2025-12-01T10:02:13Z</cp:lastPrinted>
  <dcterms:created xsi:type="dcterms:W3CDTF">2023-04-11T10:54:00Z</dcterms:created>
  <dcterms:modified xsi:type="dcterms:W3CDTF">2026-01-23T08:12:36Z</dcterms:modified>
</cp:coreProperties>
</file>