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awrzyniak\Desktop\zapytania ofertowe 2024\materiały biurowe\"/>
    </mc:Choice>
  </mc:AlternateContent>
  <xr:revisionPtr revIDLastSave="0" documentId="8_{0260EAA6-B602-4BF3-A726-6863DD5543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M65" i="1" l="1"/>
  <c r="L65" i="1"/>
  <c r="K65" i="1"/>
  <c r="G65" i="1"/>
  <c r="M64" i="1"/>
  <c r="L64" i="1"/>
  <c r="K64" i="1"/>
  <c r="G64" i="1"/>
  <c r="M63" i="1"/>
  <c r="L63" i="1"/>
  <c r="K63" i="1"/>
  <c r="G63" i="1"/>
  <c r="M62" i="1"/>
  <c r="L62" i="1"/>
  <c r="K62" i="1"/>
  <c r="G62" i="1"/>
  <c r="M61" i="1"/>
  <c r="L61" i="1"/>
  <c r="K61" i="1"/>
  <c r="G61" i="1"/>
  <c r="M60" i="1"/>
  <c r="L60" i="1"/>
  <c r="K60" i="1"/>
  <c r="G60" i="1"/>
  <c r="M59" i="1"/>
  <c r="L59" i="1"/>
  <c r="K59" i="1"/>
  <c r="G59" i="1"/>
  <c r="M58" i="1"/>
  <c r="L58" i="1"/>
  <c r="K58" i="1"/>
  <c r="G58" i="1"/>
  <c r="M57" i="1"/>
  <c r="L57" i="1"/>
  <c r="K57" i="1"/>
  <c r="G57" i="1"/>
  <c r="M56" i="1"/>
  <c r="L56" i="1"/>
  <c r="K56" i="1"/>
  <c r="G56" i="1"/>
  <c r="M55" i="1"/>
  <c r="L55" i="1"/>
  <c r="K55" i="1"/>
  <c r="G55" i="1"/>
  <c r="M54" i="1"/>
  <c r="L54" i="1"/>
  <c r="K54" i="1"/>
  <c r="G54" i="1"/>
  <c r="M53" i="1"/>
  <c r="L53" i="1"/>
  <c r="K53" i="1"/>
  <c r="G53" i="1"/>
  <c r="M52" i="1"/>
  <c r="L52" i="1"/>
  <c r="K52" i="1"/>
  <c r="G52" i="1"/>
  <c r="M51" i="1"/>
  <c r="L51" i="1"/>
  <c r="K51" i="1"/>
  <c r="G51" i="1"/>
  <c r="M50" i="1"/>
  <c r="L50" i="1"/>
  <c r="K50" i="1"/>
  <c r="G50" i="1"/>
  <c r="M49" i="1"/>
  <c r="L49" i="1"/>
  <c r="K49" i="1"/>
  <c r="G49" i="1"/>
  <c r="M48" i="1"/>
  <c r="L48" i="1"/>
  <c r="K48" i="1"/>
  <c r="G48" i="1"/>
  <c r="M47" i="1"/>
  <c r="L47" i="1"/>
  <c r="K47" i="1"/>
  <c r="G47" i="1"/>
  <c r="M46" i="1"/>
  <c r="L46" i="1"/>
  <c r="K46" i="1"/>
  <c r="G46" i="1"/>
  <c r="M45" i="1"/>
  <c r="L45" i="1"/>
  <c r="K45" i="1"/>
  <c r="G45" i="1"/>
  <c r="M44" i="1"/>
  <c r="L44" i="1"/>
  <c r="K44" i="1"/>
  <c r="G44" i="1"/>
  <c r="M43" i="1"/>
  <c r="L43" i="1"/>
  <c r="K43" i="1"/>
  <c r="G43" i="1"/>
  <c r="M42" i="1"/>
  <c r="L42" i="1"/>
  <c r="K42" i="1"/>
  <c r="G42" i="1"/>
  <c r="M41" i="1"/>
  <c r="L41" i="1"/>
  <c r="K41" i="1"/>
  <c r="G41" i="1"/>
  <c r="M40" i="1"/>
  <c r="L40" i="1"/>
  <c r="K40" i="1"/>
  <c r="G40" i="1"/>
  <c r="M39" i="1"/>
  <c r="L39" i="1"/>
  <c r="K39" i="1"/>
  <c r="G39" i="1"/>
  <c r="M38" i="1"/>
  <c r="L38" i="1"/>
  <c r="K38" i="1"/>
  <c r="G38" i="1"/>
  <c r="M37" i="1"/>
  <c r="L37" i="1"/>
  <c r="K37" i="1"/>
  <c r="G37" i="1"/>
  <c r="M36" i="1"/>
  <c r="L36" i="1"/>
  <c r="K36" i="1"/>
  <c r="G36" i="1"/>
  <c r="M35" i="1"/>
  <c r="L35" i="1"/>
  <c r="K35" i="1"/>
  <c r="G35" i="1"/>
  <c r="M34" i="1"/>
  <c r="L34" i="1"/>
  <c r="K34" i="1"/>
  <c r="G34" i="1"/>
  <c r="M33" i="1"/>
  <c r="L33" i="1"/>
  <c r="K33" i="1"/>
  <c r="G33" i="1"/>
  <c r="M32" i="1"/>
  <c r="L32" i="1"/>
  <c r="K32" i="1"/>
  <c r="G32" i="1"/>
  <c r="M31" i="1"/>
  <c r="L31" i="1"/>
  <c r="K31" i="1"/>
  <c r="G31" i="1"/>
  <c r="M30" i="1"/>
  <c r="L30" i="1"/>
  <c r="K30" i="1"/>
  <c r="G30" i="1"/>
  <c r="M29" i="1"/>
  <c r="L29" i="1"/>
  <c r="K29" i="1"/>
  <c r="G29" i="1"/>
  <c r="M28" i="1"/>
  <c r="L28" i="1"/>
  <c r="K28" i="1"/>
  <c r="G28" i="1"/>
  <c r="M27" i="1"/>
  <c r="L27" i="1"/>
  <c r="K27" i="1"/>
  <c r="G27" i="1"/>
  <c r="M26" i="1"/>
  <c r="L26" i="1"/>
  <c r="K26" i="1"/>
  <c r="G26" i="1"/>
  <c r="M25" i="1"/>
  <c r="L25" i="1"/>
  <c r="K25" i="1"/>
  <c r="G25" i="1"/>
  <c r="M24" i="1"/>
  <c r="L24" i="1"/>
  <c r="K24" i="1"/>
  <c r="G24" i="1"/>
  <c r="M23" i="1"/>
  <c r="L23" i="1"/>
  <c r="K23" i="1"/>
  <c r="G23" i="1"/>
  <c r="M22" i="1"/>
  <c r="L22" i="1"/>
  <c r="K22" i="1"/>
  <c r="G22" i="1"/>
  <c r="M21" i="1"/>
  <c r="L21" i="1"/>
  <c r="K21" i="1"/>
  <c r="G21" i="1"/>
  <c r="M20" i="1"/>
  <c r="L20" i="1"/>
  <c r="K20" i="1"/>
  <c r="G20" i="1"/>
  <c r="M19" i="1"/>
  <c r="L19" i="1"/>
  <c r="K19" i="1"/>
  <c r="G19" i="1"/>
  <c r="M18" i="1"/>
  <c r="L18" i="1"/>
  <c r="K18" i="1"/>
  <c r="G18" i="1"/>
  <c r="M17" i="1"/>
  <c r="L17" i="1"/>
  <c r="K17" i="1"/>
  <c r="G17" i="1"/>
  <c r="M16" i="1"/>
  <c r="L16" i="1"/>
  <c r="K16" i="1"/>
  <c r="G16" i="1"/>
  <c r="M15" i="1"/>
  <c r="L15" i="1"/>
  <c r="K15" i="1"/>
  <c r="G15" i="1"/>
  <c r="M14" i="1"/>
  <c r="L14" i="1"/>
  <c r="K14" i="1"/>
  <c r="G14" i="1"/>
  <c r="M13" i="1"/>
  <c r="L13" i="1"/>
  <c r="K13" i="1"/>
  <c r="G13" i="1"/>
  <c r="M12" i="1"/>
  <c r="L12" i="1"/>
  <c r="K12" i="1"/>
  <c r="G12" i="1"/>
  <c r="M11" i="1"/>
  <c r="L11" i="1"/>
  <c r="K11" i="1"/>
  <c r="G11" i="1"/>
  <c r="M10" i="1"/>
  <c r="L10" i="1"/>
  <c r="K10" i="1"/>
  <c r="G10" i="1"/>
  <c r="M9" i="1"/>
  <c r="L9" i="1"/>
  <c r="K9" i="1"/>
  <c r="G9" i="1"/>
  <c r="M8" i="1"/>
  <c r="L8" i="1"/>
  <c r="K8" i="1"/>
  <c r="G8" i="1"/>
  <c r="M7" i="1"/>
  <c r="L7" i="1"/>
  <c r="K7" i="1"/>
  <c r="G7" i="1"/>
  <c r="M6" i="1"/>
  <c r="L6" i="1"/>
  <c r="K6" i="1"/>
  <c r="G6" i="1"/>
  <c r="M5" i="1"/>
  <c r="L5" i="1"/>
  <c r="K5" i="1"/>
  <c r="G5" i="1"/>
  <c r="M4" i="1"/>
  <c r="L4" i="1"/>
  <c r="K4" i="1"/>
  <c r="G4" i="1"/>
  <c r="M3" i="1"/>
  <c r="L3" i="1"/>
  <c r="L66" i="1" s="1"/>
  <c r="K3" i="1"/>
  <c r="K66" i="1" s="1"/>
  <c r="G3" i="1"/>
  <c r="M66" i="1" l="1"/>
  <c r="I66" i="1"/>
</calcChain>
</file>

<file path=xl/sharedStrings.xml><?xml version="1.0" encoding="utf-8"?>
<sst xmlns="http://schemas.openxmlformats.org/spreadsheetml/2006/main" count="206" uniqueCount="146">
  <si>
    <t>lp</t>
  </si>
  <si>
    <t>Nazwa  części</t>
  </si>
  <si>
    <t>Jedn. Miary</t>
  </si>
  <si>
    <t>OR</t>
  </si>
  <si>
    <t>GK</t>
  </si>
  <si>
    <t>SN</t>
  </si>
  <si>
    <t>RAZEM</t>
  </si>
  <si>
    <t>Cena jednost. brutto</t>
  </si>
  <si>
    <t>Wartość brutto</t>
  </si>
  <si>
    <t>1.</t>
  </si>
  <si>
    <t>Blok makulaturowy formatu A-4, kartki w kratkę, 100 kartkowy, sklejone krótszym bokiem, kartki posiadające czerwony margines po prawej stronie i euro-perforację, umożliwiającą wpinanie do segregatora 2 lub 4 ringowego.</t>
  </si>
  <si>
    <t>szt.</t>
  </si>
  <si>
    <t>2.</t>
  </si>
  <si>
    <t xml:space="preserve">Blok makulaturowy formatu A-5, kartki w kratkę, 100 kartkowy, sklejone krótszym bokiem, kartki posiadające czerwony margines po prawej stronie i euro-perforację umożliwiającą wpinanie do segregatora 2 lub 4 ringowego. </t>
  </si>
  <si>
    <t>3.</t>
  </si>
  <si>
    <t xml:space="preserve">Cienkopis o płynnej linii pisania (szerokość linii ok. 0,4 mm), o długotrwałym działaniu, tusz na bazie wody, końcówka pisząca oprawiona w metal, zatyczka oraz zaślepka w kolorze tuszu ułatwiająca szybkie rozróżnianie kolorów. Cienkopis dostępny w różnych kolorach. </t>
  </si>
  <si>
    <t>4.</t>
  </si>
  <si>
    <t>Długopis  automatyczny UNI-BALL SN 101 z wysuwanym wkładem, wyposażony w gumowy ergonomiczny uchwyt (zapewnia wygodę pisania) i klips w kolorze tuszu, umożliwiający stosowanie wkładów, różne kolory.</t>
  </si>
  <si>
    <t>5.</t>
  </si>
  <si>
    <t>Długopis na sznurku</t>
  </si>
  <si>
    <t>6.</t>
  </si>
  <si>
    <t>Długopis Pentel BKN77, czarny, niebieski, czerwony – w zależności od potrzeb zamawiającego (wszystkie kolory w jednej cenie), zakręcany, na wymienne wkłady, wygodny w użyciu, wykonany z dobrej jakości tworzywa o niskiej łamliwości, o długości całkowitej 154 mm i grubości linii pisania 0,5mm; obudowa przezroczysta umożliwiająca łatwe kontrolowanie zużycia wkładu, zatyczka i końcówka długopisu z wtopionym kolorowym znacznikiem w kolorze wkładu oraz zakręcana końcówka wykonana z metalu.</t>
  </si>
  <si>
    <t>7.</t>
  </si>
  <si>
    <t>Druk – „Polecenie wyjazdu służbowego” – bloczek zawierający 100 kartek, formatu A5, wykonany na papierze offsetowym typu Stolgraf lub inny spełniający parametry techniczne.</t>
  </si>
  <si>
    <t>blok</t>
  </si>
  <si>
    <t>8.</t>
  </si>
  <si>
    <r>
      <t>Flamaster, marker gruby ze stożkową lub</t>
    </r>
    <r>
      <rPr>
        <b/>
        <u/>
        <sz val="9"/>
        <rFont val="Comic Sans MS"/>
        <family val="4"/>
        <charset val="238"/>
      </rPr>
      <t xml:space="preserve"> ściętą</t>
    </r>
    <r>
      <rPr>
        <sz val="9"/>
        <rFont val="Comic Sans MS"/>
        <family val="4"/>
        <charset val="238"/>
      </rPr>
      <t xml:space="preserve"> końcówką</t>
    </r>
    <r>
      <rPr>
        <b/>
        <sz val="9"/>
        <rFont val="Comic Sans MS"/>
        <family val="4"/>
        <charset val="238"/>
      </rPr>
      <t>,</t>
    </r>
    <r>
      <rPr>
        <sz val="9"/>
        <rFont val="Comic Sans MS"/>
        <family val="4"/>
        <charset val="238"/>
      </rPr>
      <t xml:space="preserve"> odporny na działanie światła, grubość linii od 3 do 5 mm, wodoodporny, przeznaczony do pisania po wszystkich powierzchniach, kolory: czarny, niebieski, czerwony, zielony.</t>
    </r>
  </si>
  <si>
    <t>9.</t>
  </si>
  <si>
    <t>Foliopis szybkoschnący, nie zawierający xylenu, do pisania po foliach używanych w grafoskopach, o szerokości linii 0,3 mm typu UNI PIN-03A lub inny spełniający parametry techniczne.</t>
  </si>
  <si>
    <t>10.</t>
  </si>
  <si>
    <t>Grzbiety do bindowania o wymiarze 10 mm. Pakowane po 10 sztuk w opakowaniu</t>
  </si>
  <si>
    <t>op.</t>
  </si>
  <si>
    <t>11.</t>
  </si>
  <si>
    <t>Gumka biurowa do mazania zapisów naniesionych ołówkiem oraz długopisem, o wymiarach 55x20x8 mm (dopuszczalna różnica wymiarów +/- 1 mm).</t>
  </si>
  <si>
    <t>12.</t>
  </si>
  <si>
    <t>Klej wysokiej jakości w sztyfcie o wadze 35g, przeznaczony do papieru, fotografii, tektury i tekstyliów, bezbarwny i bezwonny, zmywalny i niebrudzący, nie zawierający kwasów ani rozpuszczalników - na bazie PVP.</t>
  </si>
  <si>
    <t>13.</t>
  </si>
  <si>
    <t>Koperty papierowe do CD - w opakowaniu 100 sztuk kopert.</t>
  </si>
  <si>
    <t>14.</t>
  </si>
  <si>
    <t xml:space="preserve">Korektor biurowy w taśmie, przeznaczony do korygowania pisma ręcznego maszynowego i komputerowego, w estetycznej obu dowie z tworzywa sztucznego o niskiej łamliwości, z możliwością kontrolowania stopnia zużycia taśmy korekcyjnej, taśma korekcyjna o wymiarach min. 5mm*8m (szer./dł.) nie zawierająca szkodliwych substancji,  korektor typu DONAU lub inny spełniający parametry techniczne.                                                                                                                                      </t>
  </si>
  <si>
    <t>15.</t>
  </si>
  <si>
    <t>Linia wykonana ze srebrnego aluminium o długości 30 cm oraz z wyprofilowanym uchwytem na całej długości linijki typu Leniar lub inna spełniająca parametry techniczne.</t>
  </si>
  <si>
    <t>16.</t>
  </si>
  <si>
    <t>Marker do znakowania płyt CD, charakteryzujący się wyraźną linią ciągłą. Wyposażony w szybkoschnący tusz olejowy, który nie ściera się z powierzchni płyt oraz kalibrowane końcówki piszące po obu stronach markera i grubości 0,4 mm i 0,9 mm.</t>
  </si>
  <si>
    <t>17.</t>
  </si>
  <si>
    <t>Kostka papierowa klejona typu Jumbo, o wymiarach 85x85x70 mm, biała, sklejona jednym bokiem, pakowana pojedynczo.</t>
  </si>
  <si>
    <t>18.</t>
  </si>
  <si>
    <t>Notes zawierający 100 kartek samoprzylepnych o wymiarach 75 x 75 mm, fluorescencyjny, kartki posiadające po jednej stronie pasek kleju pozwalający na przyklejanie na różnych powierzchniach typu Esselte.</t>
  </si>
  <si>
    <t>19.</t>
  </si>
  <si>
    <t>Nożyczki biurowe duże, ostrza wykonane ze stali nierdzewnej, uchwyty ergonomiczne, o całkowitej długości nie mniejszej niż 21 cm typu Laco lub inne spełniające parametry techniczne.</t>
  </si>
  <si>
    <t>20.</t>
  </si>
  <si>
    <t>Ołówek biurowy z gumką o twardości grafitu HB, wykonany z żywicy syntetycznej, charakteryzującej się wysoką elastycznością, nie łamiący się trwały grafit.</t>
  </si>
  <si>
    <t>21.</t>
  </si>
  <si>
    <r>
      <t>Oprawa foliowa (koszulka do segregatora) przeznaczona na dokumenty</t>
    </r>
    <r>
      <rPr>
        <u/>
        <sz val="9"/>
        <rFont val="Comic Sans MS"/>
        <family val="4"/>
        <charset val="238"/>
      </rPr>
      <t xml:space="preserve"> formatu A-4</t>
    </r>
    <r>
      <rPr>
        <sz val="9"/>
        <rFont val="Comic Sans MS"/>
        <family val="4"/>
        <charset val="238"/>
      </rPr>
      <t>, kieszeń otwierana z  góry, wykonana z folii bezbarwnej bez połysku o grubości powyżej 0,045 mm, boczna perforacja umożliwiająca wpięcie do segregatora cztero-ringowego (z czterema zaczepami) - w opakowaniach po 100 szt.</t>
    </r>
  </si>
  <si>
    <t>22.</t>
  </si>
  <si>
    <r>
      <t>Papier ksero kolorowy (mix), formatu A4</t>
    </r>
    <r>
      <rPr>
        <sz val="9"/>
        <rFont val="Comic Sans MS"/>
        <family val="4"/>
        <charset val="238"/>
      </rPr>
      <t>, o gramaturze min. 120 g/m2, dopuszczalne kolory: beżowy, żółty, różowy, pomarańczowy, czerwony, zielony, niebieski, turkusowy wszystkie kolory utrzymane w palecie barw pastelowych. Opakowania po 100 arkuszy lub inny spełniający parametry techniczne.</t>
    </r>
  </si>
  <si>
    <t>op</t>
  </si>
  <si>
    <t>23.</t>
  </si>
  <si>
    <t>Papier kserograficzny do plotera typu Symbio Uncoated nie powlekany papier przystosowany do dwustronnego zadruku, zapewnia doskonałe odwzorowanie kolorów przy drukowaniu aplikacji CAD, planów, map, raportów, kolorowych projektów itp.; o gramaturze 90 g/m2, długości nawoju rolki 50 m i szerokości rolki 420 mm  (średnica wew. rolki 50mm)</t>
  </si>
  <si>
    <t>rolka</t>
  </si>
  <si>
    <t>24.</t>
  </si>
  <si>
    <t>Papier kserograficzny do plotera typu Symbio Uncoated nie powlekany papier przystosowany do dwustronnego zadruku, zapewnia doskonałe odwzorowanie kolorów przy drukowaniu aplikacji CAD, planów, map, raportów, kolorowych projektów itp.; o gramaturze 90 g/m2, długości nawoju rolki 50 m i szerokości rolki 610 mm (średnica wewnętrzna rolki 50 mm)</t>
  </si>
  <si>
    <t>25.</t>
  </si>
  <si>
    <t>Papier kserograficzny do plotera typu Symbio Uncoated nie powlekany papier przystosowany do dwustronnego zadruku, zapewnia doskonałe odwzorowanie kolorów przy drukowaniu aplikacji CAD, planów, map, raportów, kolorowych projektów itp.; o gramaturze 90 g/m2, długości nawoju rolki 50 m i szerokości rolki 914 mm (średnica wewnętrzna rolki 50 mm)</t>
  </si>
  <si>
    <t>26.</t>
  </si>
  <si>
    <r>
      <t>Papier kserograficzny formatu A-4</t>
    </r>
    <r>
      <rPr>
        <sz val="9"/>
        <rFont val="Comic Sans MS"/>
        <family val="4"/>
        <charset val="238"/>
      </rPr>
      <t>, przeznaczony do dwustronnego kopiowania w kserokopiarkach oraz drukowania w drukarkach laserowych i atramentowych o gramaturze – 80 g/m2 oraz jednolitej grubości na całej powierzchni arkusza, stopień białości nie niższy  niż 161 (CIE), wyprodukowany z masy celulozowej bielonej bez udziału chloru elementarnego (ECF) wilgotność względna w gramach od 3,8% do 5,0% o nieprzezroczystości min. 90 %. Pakowany w opakowaniach po 500 arkuszy (ryza) spełniaqjący normy dla papierów trwałych (archiwizowanie) określone przez normę PN-EN ISO 9706 2001.</t>
    </r>
  </si>
  <si>
    <t>ryza</t>
  </si>
  <si>
    <t>27.</t>
  </si>
  <si>
    <r>
      <t>Papier ozdobny (wizytówkowy), formatu A4</t>
    </r>
    <r>
      <rPr>
        <sz val="9"/>
        <rFont val="Comic Sans MS"/>
        <family val="4"/>
        <charset val="238"/>
      </rPr>
      <t>, o gramaturze min. 250 g/m2, w kolorze białym,  niepowlekany, satynowy, pakowany po 250 sztuk - Colotex Xerox</t>
    </r>
  </si>
  <si>
    <t>28.</t>
  </si>
  <si>
    <t>Pisak o żywej intensywnej barwie, tusz na bazie wody, mocna stożkowa końcówka o średnicy 2 mm, bezwonny, kolory: czarny, niebieski, czerwony, zielony, żółty, typu Pelikan lub Paper–Mate.</t>
  </si>
  <si>
    <t>szt</t>
  </si>
  <si>
    <t>29.</t>
  </si>
  <si>
    <t>Półka na dokumenty formatu A4, marki Esselte wykonana z przezroczystego lub przydymianego tworzywa sztucznego, o budowie umożliwiającej ustawianie w stosy, oraz z wkomponowanym miejscem na wymienną etykietę informacyjno-opisową.</t>
  </si>
  <si>
    <t>30.</t>
  </si>
  <si>
    <t>Przekładka PP nienumerowana , mzrki Esselte, formatu A4, kartonowa, mix kolorów</t>
  </si>
  <si>
    <t>kpl</t>
  </si>
  <si>
    <t>31.</t>
  </si>
  <si>
    <t>Przekładka papierowa 1/3 A4 kartonowa, mix kolorów, pokazana po 100 sztuk</t>
  </si>
  <si>
    <t>32.</t>
  </si>
  <si>
    <r>
      <t xml:space="preserve">Rozszywacz </t>
    </r>
    <r>
      <rPr>
        <sz val="9"/>
        <color indexed="8"/>
        <rFont val="Comic Sans MS"/>
        <family val="4"/>
        <charset val="238"/>
      </rPr>
      <t>z blokadą Eagle 1029</t>
    </r>
  </si>
  <si>
    <t>33.</t>
  </si>
  <si>
    <r>
      <t>Segregator szeroki, format A4, 2-ringowy (dwa zaczepy), okładki segregatora wykonane ze sztywnej tekturypowleczonej lub okleinowanej tworzywem sztucznym, grzbiet o szer.</t>
    </r>
    <r>
      <rPr>
        <sz val="9"/>
        <color indexed="8"/>
        <rFont val="Comic Sans MS"/>
        <family val="4"/>
        <charset val="238"/>
      </rPr>
      <t xml:space="preserve"> 80 mm</t>
    </r>
    <r>
      <rPr>
        <sz val="9"/>
        <rFont val="Comic Sans MS"/>
        <family val="4"/>
        <charset val="238"/>
      </rPr>
      <t>, wtopione okno grzbietowe na wymienną etykietę, mechanizm niklowany lub chromowany włącznie z przetrzymywaczem, niklowane lub chromowane metalowe wzmocnienia uchwytowego, szczelin i ochraniacze narożnikowe typu Esselte PP lub inny spełniający parametry techniczne.</t>
    </r>
  </si>
  <si>
    <t>34.</t>
  </si>
  <si>
    <t>Segregator wąski, format A4, 2-ringowy (dwa zaczepy), okładki segregatora wykonane ze sztywnej tektury powleczonej lub okleinowanej tworzywem sztucznym, grzbiet o szer. 50 mm, wtopione okno grzbietowe na wymienną etykietę, mechanizm niklowany lub chromowane metalowe wzmocnienia uchwytowego, szczelin i ochraniacze narożnikowe typu Esselte PP lub inny spełniający parametry techniczne.</t>
  </si>
  <si>
    <t>35.</t>
  </si>
  <si>
    <t>Skoroszyt formatu A4, wykonany z tworzywa sztucznego, przednia okładka przeźroczysta, spód i grzbiet kolorowy (dopuszczalne kolory: żółty, czarny, niebieski, zielony, czerwony), wyjmowany biały pasek opisowy na zamknięciu, boczna euro-perforacja umożliwia wpięcie do segregatora.</t>
  </si>
  <si>
    <t>36.</t>
  </si>
  <si>
    <t>Skoroszyt tekturowy, sztywny „oczko”, pełny 1/1, przeznaczony na dokumenty formatu A4, wyposażony w metalowe oczka umożliwiające jego wpięcie w segregatorach dźwigniowych (2 - ringowych), o rozstawie zaczepów 80 mm, posiadający na okładce tytułowej kolorowe linie umożliwiające opisywanie skoroszytów, wykonany z tektury o gramaturze min. 300 g/m2 typu BIGO lub inny spełniający parametry techniczne.</t>
  </si>
  <si>
    <t>37.</t>
  </si>
  <si>
    <t>Skoroszyt tekturowy, sztywny „oczko”, połówka 1/2, przeznaczony na dokumenty formatu A4 (sięgająca do połowy szerokości strony okładka przednia oraz pełna okładka tylnia), wyposażony w metalowe oczka umożliwiające jego wpięcie w segregatorach dźwigniowych (2-ringowych), o rozstawie zaczepów 80 mm, posiadający na okładce tytułowej kolorowe linie umożliwiające opisywanie skoroszytów, wykonany z tektury o gramaturze min. 300g/m2 typu Bigo lub inny spełniający parametry techniczne.</t>
  </si>
  <si>
    <t>38.</t>
  </si>
  <si>
    <t>Spinacz – klip biurowy, rozmiar / długość grzbietu ok. 19 mm, pakowane po 12 sztuk w opakowaniu.</t>
  </si>
  <si>
    <t>39.</t>
  </si>
  <si>
    <t>Spinacz – klip biurowy, rozmiar / długość grzbietu ok. 32 mm, pakowane po 12 sztuk w opakowaniu.</t>
  </si>
  <si>
    <t>40.</t>
  </si>
  <si>
    <t>Spinacz duzy metalowy, okrągły, o długości 50 mm, pakowany po 100 sztuk w opakowaniu kartonowym.</t>
  </si>
  <si>
    <t>41.</t>
  </si>
  <si>
    <t>Spinacz mały metalowy, okrągły, o długości 28 mm, pakowany po 100 sztuk w opakowaniu kartonowym.</t>
  </si>
  <si>
    <t>42.</t>
  </si>
  <si>
    <t>Taśma biurowa przeźroczysta (bezbarwna), samoklejąca, zwykła o szerokości 18 mm i długości 33 m.</t>
  </si>
  <si>
    <t>43.</t>
  </si>
  <si>
    <t>Teczka tekturowa lakierowana (błyszcząca powierzchnia), zamykana na 2 gumki narożne, przeznaczona na dokumenty A4 typu Esselte lub inna spełniająca parametry techniczne.</t>
  </si>
  <si>
    <t>44.</t>
  </si>
  <si>
    <t>Teczka wiązana, tekturowa, biała, o wymiarach 22 cm x 32 cm, o gramaturze min. 300 g/m2, posiadająca na przedniej okładce kolorowe linie umożliwiające łatwe opisywanie teczki a także charakteryzująca się min. 22 mm szerokością zagięcia grzbietu. Wykonana z tektury kwasoodpornej typ BIGO.</t>
  </si>
  <si>
    <t>45.</t>
  </si>
  <si>
    <t>Temperówka metalowa podwójna, uniwersalna do temperowania kredek o średnicy standardowej jak i typowo malarskich, możliwość wymiany ostrzy tnących.</t>
  </si>
  <si>
    <t>46.</t>
  </si>
  <si>
    <t>Tusz do stempli polimerowych, na bazie wody o pojemności min. 22 ml, czarny, czerwony, zielony, niebieski – w zależności od potrzeb zamawiającego (wszystkie kolory w jednej cenie), do wykonywania odbitek na papierze, kartonie np. typu Noriss, Pelikan lub inny spełniający parametry techniczne.</t>
  </si>
  <si>
    <t>47.</t>
  </si>
  <si>
    <t>Wkład do długopisu automatycznego dostosowany do użytkowania w długopisach UNI – BALL SN-101. Kolory czarny, niebieski, czerwony.</t>
  </si>
  <si>
    <t>48.</t>
  </si>
  <si>
    <t>Wkład do długopisu Pentel BKLN7, czarny, niebieski, czerwony – w zależności od potrzeb zamawiającego (wszystkie kolory w jednej cenie), o wymiarach: średnica – 3 mm ; długość 143 mm.</t>
  </si>
  <si>
    <t>49.</t>
  </si>
  <si>
    <t>Zakładka indeksująca 4 kolory x 50 zakładek z koloru.</t>
  </si>
  <si>
    <t>50.</t>
  </si>
  <si>
    <t>Zakreślasz tekstu o długotrwałym działaniu, dużej odporności na wysychanie, tusz na bazie wody, miękka płynna linia o szerokości 2-5 mm, ścieta końcówka pisząca, natychmiastowa trwała fluorescencyjność (dopuszczalne kolory: żółty, zielony, pomarańczowy) o składzie chemicznym umożliwiającym pisanie po papierze, kartonie, papierze faks, obudowa nie przezroczysta w kolorze tuszu typu Stabilo Boss lub inny spełniający parametry techniczne.</t>
  </si>
  <si>
    <t>51.</t>
  </si>
  <si>
    <t>Zeszyt w kratkę, format A4, 96 kartek, oprawa introligatorska (okładka sztywna tekturowa okleinowana – błyszcząca; kartki zszywane nicią).</t>
  </si>
  <si>
    <t>52.</t>
  </si>
  <si>
    <t>Zeszyt w kratkę, format A5, 16 kartek, okładka tekturowa lakierowana jednokolorowa (biurowa) typu Herlitz Montana lub inny spełniający parametry techniczne.</t>
  </si>
  <si>
    <t>53.</t>
  </si>
  <si>
    <t>Zeszyt w kratkę, format A5, 96 kartek, oprawa introligatorska (okładka sztywna tekturowa okleinowana – błyszcząca; kartki zszywane nicią).</t>
  </si>
  <si>
    <t>54.</t>
  </si>
  <si>
    <t>Zszywacz biurowy, metalowy, dostosowany do zszywek 24/6, 26,6 oraz 23/8, zszywający jednocześnie do 50 kartek, zszywanie zamknięte i otwarte, głębokość wsuwania kartki: 85mm.</t>
  </si>
  <si>
    <t>55.</t>
  </si>
  <si>
    <t>Zszywki biurowe o rozmiarze 23/10 (zszywające min. 5 kartek jednorazowo), cynkowane lub miedziane, pakowane w opakowaniach po 1000 sztuk zszywek.</t>
  </si>
  <si>
    <t>56.</t>
  </si>
  <si>
    <t>Zszywki biurowe o rozmiarze 23/12 (zszywające min. 10 kartek jednorazowo), cynkowane lub miedziane, pakowane w opakowaniach po 1000 sztuk zszywek.</t>
  </si>
  <si>
    <t>57.</t>
  </si>
  <si>
    <t>Zszywki biurowe o rozmiarze 23/15 (zszywające min. 12 kartek jednorazowo), cynkowane lub miedziane, pakowane w opakowaniach po 1000 sztuk zszywek.</t>
  </si>
  <si>
    <t>58.</t>
  </si>
  <si>
    <t>Zszywki biurowe o rozmiarze 23/17 (zszywające min. 15 kartek jednorazowo), cynkowane lub miedziane, pakowane w opakowaniach po 1000 sztuk zszywek.</t>
  </si>
  <si>
    <t>59.</t>
  </si>
  <si>
    <t>Zszywki biurowe o rozmiarze 23/8 (zszywające min. 4 kartki jednorazowo), cynkowane lub miedziane, pakowane w opakowaniach po 1000 sztuk zszywek.</t>
  </si>
  <si>
    <t>60.</t>
  </si>
  <si>
    <t>Zszywki biurowe o rozmiarze 24/6 (zszywające min. 15 kartek jednorazowo),  miedziowane, pakowane w opakowaniach po 1000 sztuk zszywek.Typ Grand.</t>
  </si>
  <si>
    <t>61.</t>
  </si>
  <si>
    <t>Zszywki biurow Grand małe NO. 10 pakowane po 1000 sztuk</t>
  </si>
  <si>
    <t>62.</t>
  </si>
  <si>
    <r>
      <t>Dysk optyczny CD-R (jednokrotnego zapisu), o pojemności 700 MB i prędkości zapisu 52x. , typu Verbatim lub inne spełniające parametry techniczne</t>
    </r>
    <r>
      <rPr>
        <u/>
        <sz val="9"/>
        <color theme="1"/>
        <rFont val="Comic Sans MS"/>
        <family val="4"/>
        <charset val="238"/>
      </rPr>
      <t xml:space="preserve"> 50 szt w opakowaniu</t>
    </r>
    <r>
      <rPr>
        <sz val="9"/>
        <color theme="1"/>
        <rFont val="Comic Sans MS"/>
        <family val="4"/>
        <charset val="238"/>
      </rPr>
      <t>.</t>
    </r>
  </si>
  <si>
    <t>63.</t>
  </si>
  <si>
    <t>Dysk optyczny DVD -RW (wielokrotnego zapisu), o pojemności 4,7 GB. Pakowany jednostkowo(każdy dysk w osobnym pudełku) z tworzywa sztucznego, typu Verbatim lub inne spełniające parametry techniczne.</t>
  </si>
  <si>
    <t>BRUTTO</t>
  </si>
  <si>
    <t>NETTO</t>
  </si>
  <si>
    <t>FORMULARZ CENOWY NA MATERIAŁY BIUROWE W 2024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</si>
</sst>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omic Sans MS"/>
      <family val="4"/>
      <charset val="238"/>
    </font>
    <font>
      <b/>
      <sz val="11"/>
      <name val="Comic Sans MS"/>
      <family val="4"/>
      <charset val="238"/>
    </font>
    <font>
      <b/>
      <sz val="8"/>
      <name val="Comic Sans MS"/>
      <family val="4"/>
      <charset val="238"/>
    </font>
    <font>
      <sz val="9"/>
      <name val="Comic Sans MS"/>
      <family val="4"/>
      <charset val="238"/>
    </font>
    <font>
      <b/>
      <u/>
      <sz val="9"/>
      <name val="Comic Sans MS"/>
      <family val="4"/>
      <charset val="238"/>
    </font>
    <font>
      <b/>
      <sz val="9"/>
      <name val="Comic Sans MS"/>
      <family val="4"/>
      <charset val="238"/>
    </font>
    <font>
      <u/>
      <sz val="9"/>
      <name val="Comic Sans MS"/>
      <family val="4"/>
      <charset val="238"/>
    </font>
    <font>
      <sz val="9"/>
      <color indexed="8"/>
      <name val="Comic Sans MS"/>
      <family val="4"/>
      <charset val="238"/>
    </font>
    <font>
      <sz val="9"/>
      <color theme="1"/>
      <name val="Comic Sans MS"/>
      <family val="4"/>
      <charset val="238"/>
    </font>
    <font>
      <u/>
      <sz val="9"/>
      <color theme="1"/>
      <name val="Comic Sans MS"/>
      <family val="4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</fills>
  <borders count="1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/>
    <xf numFmtId="0" fontId="6" fillId="4" borderId="1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left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2" borderId="7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wrapText="1"/>
    </xf>
    <xf numFmtId="0" fontId="3" fillId="0" borderId="7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3" borderId="9" xfId="0" applyFill="1" applyBorder="1"/>
    <xf numFmtId="0" fontId="0" fillId="0" borderId="9" xfId="0" applyBorder="1"/>
    <xf numFmtId="0" fontId="9" fillId="0" borderId="7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11" fillId="0" borderId="7" xfId="1" applyFont="1" applyBorder="1" applyAlignment="1">
      <alignment horizontal="left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left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"/>
  <sheetViews>
    <sheetView tabSelected="1" topLeftCell="A61" workbookViewId="0">
      <selection activeCell="D1" sqref="D1:D1048576"/>
    </sheetView>
  </sheetViews>
  <sheetFormatPr defaultRowHeight="15" x14ac:dyDescent="0.25"/>
  <cols>
    <col min="1" max="1" width="5.7109375" customWidth="1"/>
    <col min="2" max="2" width="38.42578125" customWidth="1"/>
    <col min="3" max="3" width="8.28515625" customWidth="1"/>
    <col min="4" max="4" width="7.28515625" customWidth="1"/>
    <col min="5" max="5" width="6.7109375" customWidth="1"/>
    <col min="6" max="7" width="7.140625" customWidth="1"/>
    <col min="10" max="10" width="4.7109375" customWidth="1"/>
  </cols>
  <sheetData>
    <row r="1" spans="1:13" ht="30" customHeight="1" x14ac:dyDescent="0.25">
      <c r="B1" s="1" t="s">
        <v>145</v>
      </c>
    </row>
    <row r="2" spans="1:13" ht="46.5" customHeight="1" x14ac:dyDescent="0.25">
      <c r="A2" s="9" t="s">
        <v>0</v>
      </c>
      <c r="B2" s="10" t="s">
        <v>1</v>
      </c>
      <c r="C2" s="11" t="s">
        <v>2</v>
      </c>
      <c r="D2" s="12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K2" s="13" t="s">
        <v>3</v>
      </c>
      <c r="L2" s="13" t="s">
        <v>4</v>
      </c>
      <c r="M2" s="13" t="s">
        <v>5</v>
      </c>
    </row>
    <row r="3" spans="1:13" ht="88.5" customHeight="1" x14ac:dyDescent="0.25">
      <c r="A3" s="14" t="s">
        <v>9</v>
      </c>
      <c r="B3" s="15" t="s">
        <v>10</v>
      </c>
      <c r="C3" s="16" t="s">
        <v>11</v>
      </c>
      <c r="D3" s="17">
        <v>6</v>
      </c>
      <c r="E3" s="18"/>
      <c r="F3" s="18"/>
      <c r="G3" s="19">
        <f>D3+E3+F3</f>
        <v>6</v>
      </c>
      <c r="H3" s="18"/>
      <c r="I3" s="18"/>
      <c r="K3" s="18">
        <f>D3*H3</f>
        <v>0</v>
      </c>
      <c r="L3" s="18">
        <f>E3*H3</f>
        <v>0</v>
      </c>
      <c r="M3" s="20">
        <f>F3*H3</f>
        <v>0</v>
      </c>
    </row>
    <row r="4" spans="1:13" ht="87" customHeight="1" x14ac:dyDescent="0.25">
      <c r="A4" s="14" t="s">
        <v>12</v>
      </c>
      <c r="B4" s="15" t="s">
        <v>13</v>
      </c>
      <c r="C4" s="16" t="s">
        <v>11</v>
      </c>
      <c r="D4" s="17">
        <v>9</v>
      </c>
      <c r="E4" s="18"/>
      <c r="F4" s="18"/>
      <c r="G4" s="19">
        <f>D4+E4+F4</f>
        <v>9</v>
      </c>
      <c r="H4" s="18"/>
      <c r="I4" s="18"/>
      <c r="K4" s="18">
        <f>D4*H4</f>
        <v>0</v>
      </c>
      <c r="L4" s="18">
        <f>E4*H4</f>
        <v>0</v>
      </c>
      <c r="M4" s="20">
        <f>F4*H4</f>
        <v>0</v>
      </c>
    </row>
    <row r="5" spans="1:13" ht="90" customHeight="1" x14ac:dyDescent="0.25">
      <c r="A5" s="14" t="s">
        <v>14</v>
      </c>
      <c r="B5" s="15" t="s">
        <v>15</v>
      </c>
      <c r="C5" s="16" t="s">
        <v>11</v>
      </c>
      <c r="D5" s="17">
        <v>50</v>
      </c>
      <c r="E5" s="18"/>
      <c r="F5" s="18">
        <v>27</v>
      </c>
      <c r="G5" s="19">
        <f>D5+E5+F5</f>
        <v>77</v>
      </c>
      <c r="H5" s="18"/>
      <c r="I5" s="18"/>
      <c r="K5" s="18">
        <f>D5*H5</f>
        <v>0</v>
      </c>
      <c r="L5" s="18">
        <f>E5*H5</f>
        <v>0</v>
      </c>
      <c r="M5" s="20">
        <f>F5*H5</f>
        <v>0</v>
      </c>
    </row>
    <row r="6" spans="1:13" ht="82.5" customHeight="1" x14ac:dyDescent="0.25">
      <c r="A6" s="14" t="s">
        <v>16</v>
      </c>
      <c r="B6" s="15" t="s">
        <v>17</v>
      </c>
      <c r="C6" s="16" t="s">
        <v>11</v>
      </c>
      <c r="D6" s="17">
        <v>50</v>
      </c>
      <c r="E6" s="18">
        <v>10</v>
      </c>
      <c r="F6" s="18">
        <v>48</v>
      </c>
      <c r="G6" s="19">
        <f>D6+E6+F6</f>
        <v>108</v>
      </c>
      <c r="H6" s="18"/>
      <c r="I6" s="18"/>
      <c r="K6" s="18">
        <f>D6*H6</f>
        <v>0</v>
      </c>
      <c r="L6" s="18">
        <f>E6*H6</f>
        <v>0</v>
      </c>
      <c r="M6" s="20">
        <f>F6*H6</f>
        <v>0</v>
      </c>
    </row>
    <row r="7" spans="1:13" ht="39.950000000000003" customHeight="1" x14ac:dyDescent="0.25">
      <c r="A7" s="14" t="s">
        <v>18</v>
      </c>
      <c r="B7" s="15" t="s">
        <v>19</v>
      </c>
      <c r="C7" s="16" t="s">
        <v>11</v>
      </c>
      <c r="D7" s="17">
        <v>50</v>
      </c>
      <c r="E7" s="18"/>
      <c r="F7" s="18"/>
      <c r="G7" s="19">
        <f>D7+E7+F7</f>
        <v>50</v>
      </c>
      <c r="H7" s="18"/>
      <c r="I7" s="18"/>
      <c r="K7" s="18">
        <f>D7*H7</f>
        <v>0</v>
      </c>
      <c r="L7" s="18">
        <f>E7*H7</f>
        <v>0</v>
      </c>
      <c r="M7" s="20">
        <f>F7*H7</f>
        <v>0</v>
      </c>
    </row>
    <row r="8" spans="1:13" ht="112.5" customHeight="1" x14ac:dyDescent="0.25">
      <c r="A8" s="14" t="s">
        <v>20</v>
      </c>
      <c r="B8" s="15" t="s">
        <v>21</v>
      </c>
      <c r="C8" s="16" t="s">
        <v>11</v>
      </c>
      <c r="D8" s="17">
        <v>40</v>
      </c>
      <c r="E8" s="18"/>
      <c r="F8" s="18">
        <v>15</v>
      </c>
      <c r="G8" s="19">
        <f>D8+E8+F8</f>
        <v>55</v>
      </c>
      <c r="H8" s="18"/>
      <c r="I8" s="18"/>
      <c r="K8" s="18">
        <f>D8*H8</f>
        <v>0</v>
      </c>
      <c r="L8" s="18">
        <f>E8*H8</f>
        <v>0</v>
      </c>
      <c r="M8" s="20">
        <f>F8*H8</f>
        <v>0</v>
      </c>
    </row>
    <row r="9" spans="1:13" ht="60" customHeight="1" x14ac:dyDescent="0.25">
      <c r="A9" s="14" t="s">
        <v>22</v>
      </c>
      <c r="B9" s="15" t="s">
        <v>23</v>
      </c>
      <c r="C9" s="16" t="s">
        <v>24</v>
      </c>
      <c r="D9" s="17">
        <v>1</v>
      </c>
      <c r="E9" s="18"/>
      <c r="F9" s="18"/>
      <c r="G9" s="19">
        <f>D9+E9+F9</f>
        <v>1</v>
      </c>
      <c r="H9" s="18"/>
      <c r="I9" s="18"/>
      <c r="K9" s="18">
        <f>D9*H9</f>
        <v>0</v>
      </c>
      <c r="L9" s="18">
        <f>E9*H9</f>
        <v>0</v>
      </c>
      <c r="M9" s="20">
        <f>F9*H9</f>
        <v>0</v>
      </c>
    </row>
    <row r="10" spans="1:13" ht="80.25" customHeight="1" x14ac:dyDescent="0.25">
      <c r="A10" s="14" t="s">
        <v>25</v>
      </c>
      <c r="B10" s="15" t="s">
        <v>26</v>
      </c>
      <c r="C10" s="16" t="s">
        <v>11</v>
      </c>
      <c r="D10" s="17">
        <v>83</v>
      </c>
      <c r="E10" s="18">
        <v>2</v>
      </c>
      <c r="F10" s="18">
        <v>9</v>
      </c>
      <c r="G10" s="19">
        <f>D10+E10+F10</f>
        <v>94</v>
      </c>
      <c r="H10" s="18"/>
      <c r="I10" s="18"/>
      <c r="K10" s="18">
        <f>D10*H10</f>
        <v>0</v>
      </c>
      <c r="L10" s="18">
        <f>E10*H10</f>
        <v>0</v>
      </c>
      <c r="M10" s="20">
        <f>F10*H10</f>
        <v>0</v>
      </c>
    </row>
    <row r="11" spans="1:13" ht="79.5" customHeight="1" x14ac:dyDescent="0.25">
      <c r="A11" s="14" t="s">
        <v>27</v>
      </c>
      <c r="B11" s="15" t="s">
        <v>28</v>
      </c>
      <c r="C11" s="16" t="s">
        <v>11</v>
      </c>
      <c r="D11" s="17">
        <v>7</v>
      </c>
      <c r="E11" s="18"/>
      <c r="F11" s="18">
        <v>9</v>
      </c>
      <c r="G11" s="19">
        <f>D11+E11+F11</f>
        <v>16</v>
      </c>
      <c r="H11" s="18"/>
      <c r="I11" s="18"/>
      <c r="K11" s="18">
        <f>D11*H11</f>
        <v>0</v>
      </c>
      <c r="L11" s="18">
        <f>E11*H11</f>
        <v>0</v>
      </c>
      <c r="M11" s="20">
        <f>F11*H11</f>
        <v>0</v>
      </c>
    </row>
    <row r="12" spans="1:13" ht="45.75" customHeight="1" x14ac:dyDescent="0.25">
      <c r="A12" s="14" t="s">
        <v>29</v>
      </c>
      <c r="B12" s="15" t="s">
        <v>30</v>
      </c>
      <c r="C12" s="16" t="s">
        <v>31</v>
      </c>
      <c r="D12" s="17">
        <v>1</v>
      </c>
      <c r="E12" s="18"/>
      <c r="F12" s="18"/>
      <c r="G12" s="19">
        <f>D12+E12+F12</f>
        <v>1</v>
      </c>
      <c r="H12" s="18"/>
      <c r="I12" s="18"/>
      <c r="K12" s="18">
        <f>D12*H12</f>
        <v>0</v>
      </c>
      <c r="L12" s="18">
        <f>E12*H12</f>
        <v>0</v>
      </c>
      <c r="M12" s="20">
        <f>F12*H12</f>
        <v>0</v>
      </c>
    </row>
    <row r="13" spans="1:13" ht="65.25" customHeight="1" x14ac:dyDescent="0.25">
      <c r="A13" s="14" t="s">
        <v>32</v>
      </c>
      <c r="B13" s="15" t="s">
        <v>33</v>
      </c>
      <c r="C13" s="16" t="s">
        <v>11</v>
      </c>
      <c r="D13" s="17">
        <v>37</v>
      </c>
      <c r="E13" s="18">
        <v>2</v>
      </c>
      <c r="F13" s="18">
        <v>10</v>
      </c>
      <c r="G13" s="19">
        <f>D13+E13+F13</f>
        <v>49</v>
      </c>
      <c r="H13" s="18"/>
      <c r="I13" s="18"/>
      <c r="K13" s="18">
        <f>D13*H13</f>
        <v>0</v>
      </c>
      <c r="L13" s="18">
        <f>E13*H13</f>
        <v>0</v>
      </c>
      <c r="M13" s="20">
        <f>F13*H13</f>
        <v>0</v>
      </c>
    </row>
    <row r="14" spans="1:13" ht="80.25" customHeight="1" x14ac:dyDescent="0.25">
      <c r="A14" s="14" t="s">
        <v>34</v>
      </c>
      <c r="B14" s="15" t="s">
        <v>35</v>
      </c>
      <c r="C14" s="16" t="s">
        <v>11</v>
      </c>
      <c r="D14" s="17">
        <v>23</v>
      </c>
      <c r="E14" s="18"/>
      <c r="F14" s="18">
        <v>9</v>
      </c>
      <c r="G14" s="19">
        <f>D14+E14+F14</f>
        <v>32</v>
      </c>
      <c r="H14" s="18"/>
      <c r="I14" s="18"/>
      <c r="K14" s="18">
        <f>D14*H14</f>
        <v>0</v>
      </c>
      <c r="L14" s="18">
        <f>E14*H14</f>
        <v>0</v>
      </c>
      <c r="M14" s="20">
        <f>F14*H14</f>
        <v>0</v>
      </c>
    </row>
    <row r="15" spans="1:13" ht="39.950000000000003" customHeight="1" x14ac:dyDescent="0.25">
      <c r="A15" s="14" t="s">
        <v>36</v>
      </c>
      <c r="B15" s="15" t="s">
        <v>37</v>
      </c>
      <c r="C15" s="16" t="s">
        <v>31</v>
      </c>
      <c r="D15" s="17"/>
      <c r="E15" s="18">
        <v>1</v>
      </c>
      <c r="F15" s="18">
        <v>2</v>
      </c>
      <c r="G15" s="19">
        <f>D15+E15+F15</f>
        <v>3</v>
      </c>
      <c r="H15" s="18"/>
      <c r="I15" s="18"/>
      <c r="K15" s="18">
        <f>D15*H15</f>
        <v>0</v>
      </c>
      <c r="L15" s="18">
        <f>E15*H15</f>
        <v>0</v>
      </c>
      <c r="M15" s="20">
        <f>F15*H15</f>
        <v>0</v>
      </c>
    </row>
    <row r="16" spans="1:13" ht="156.75" customHeight="1" x14ac:dyDescent="0.25">
      <c r="A16" s="14" t="s">
        <v>38</v>
      </c>
      <c r="B16" s="15" t="s">
        <v>39</v>
      </c>
      <c r="C16" s="16" t="s">
        <v>11</v>
      </c>
      <c r="D16" s="17">
        <v>52</v>
      </c>
      <c r="E16" s="18">
        <v>5</v>
      </c>
      <c r="F16" s="18">
        <v>10</v>
      </c>
      <c r="G16" s="19">
        <f>D16+E16+F16</f>
        <v>67</v>
      </c>
      <c r="H16" s="18"/>
      <c r="I16" s="18"/>
      <c r="K16" s="18">
        <f>D16*H16</f>
        <v>0</v>
      </c>
      <c r="L16" s="18">
        <f>E16*H16</f>
        <v>0</v>
      </c>
      <c r="M16" s="20">
        <f>F16*H16</f>
        <v>0</v>
      </c>
    </row>
    <row r="17" spans="1:13" ht="78" customHeight="1" x14ac:dyDescent="0.25">
      <c r="A17" s="14" t="s">
        <v>40</v>
      </c>
      <c r="B17" s="15" t="s">
        <v>41</v>
      </c>
      <c r="C17" s="16" t="s">
        <v>11</v>
      </c>
      <c r="D17" s="17">
        <v>4</v>
      </c>
      <c r="E17" s="18"/>
      <c r="F17" s="18">
        <v>3</v>
      </c>
      <c r="G17" s="19">
        <f>D17+E17+F17</f>
        <v>7</v>
      </c>
      <c r="H17" s="18"/>
      <c r="I17" s="18"/>
      <c r="K17" s="18">
        <f>D17*H17</f>
        <v>0</v>
      </c>
      <c r="L17" s="18">
        <f>E17*H17</f>
        <v>0</v>
      </c>
      <c r="M17" s="20">
        <f>F17*H17</f>
        <v>0</v>
      </c>
    </row>
    <row r="18" spans="1:13" ht="104.25" customHeight="1" x14ac:dyDescent="0.25">
      <c r="A18" s="14" t="s">
        <v>42</v>
      </c>
      <c r="B18" s="15" t="s">
        <v>43</v>
      </c>
      <c r="C18" s="16" t="s">
        <v>11</v>
      </c>
      <c r="D18" s="17">
        <v>8</v>
      </c>
      <c r="E18" s="18"/>
      <c r="F18" s="18">
        <v>9</v>
      </c>
      <c r="G18" s="19">
        <f>D18+E18+F18</f>
        <v>17</v>
      </c>
      <c r="H18" s="18"/>
      <c r="I18" s="18"/>
      <c r="K18" s="18">
        <f>D18*H18</f>
        <v>0</v>
      </c>
      <c r="L18" s="18">
        <f>E18*H18</f>
        <v>0</v>
      </c>
      <c r="M18" s="20">
        <f>F18*H18</f>
        <v>0</v>
      </c>
    </row>
    <row r="19" spans="1:13" ht="78.75" customHeight="1" x14ac:dyDescent="0.25">
      <c r="A19" s="14" t="s">
        <v>44</v>
      </c>
      <c r="B19" s="15" t="s">
        <v>45</v>
      </c>
      <c r="C19" s="16" t="s">
        <v>11</v>
      </c>
      <c r="D19" s="17">
        <v>40</v>
      </c>
      <c r="E19" s="18">
        <v>10</v>
      </c>
      <c r="F19" s="18">
        <v>10</v>
      </c>
      <c r="G19" s="19">
        <f>D19+E19+F19</f>
        <v>60</v>
      </c>
      <c r="H19" s="18"/>
      <c r="I19" s="18"/>
      <c r="K19" s="18">
        <f>D19*H19</f>
        <v>0</v>
      </c>
      <c r="L19" s="18">
        <f>E19*H19</f>
        <v>0</v>
      </c>
      <c r="M19" s="20">
        <f>F19*H19</f>
        <v>0</v>
      </c>
    </row>
    <row r="20" spans="1:13" ht="78.75" customHeight="1" x14ac:dyDescent="0.25">
      <c r="A20" s="14" t="s">
        <v>46</v>
      </c>
      <c r="B20" s="15" t="s">
        <v>47</v>
      </c>
      <c r="C20" s="16" t="s">
        <v>11</v>
      </c>
      <c r="D20" s="17">
        <v>120</v>
      </c>
      <c r="E20" s="18">
        <v>10</v>
      </c>
      <c r="F20" s="18">
        <v>25</v>
      </c>
      <c r="G20" s="19">
        <f>D20+E20+F20</f>
        <v>155</v>
      </c>
      <c r="H20" s="18"/>
      <c r="I20" s="18"/>
      <c r="K20" s="18">
        <f>D20*H20</f>
        <v>0</v>
      </c>
      <c r="L20" s="18">
        <f>E20*H20</f>
        <v>0</v>
      </c>
      <c r="M20" s="20">
        <f>F20*H20</f>
        <v>0</v>
      </c>
    </row>
    <row r="21" spans="1:13" ht="73.5" customHeight="1" x14ac:dyDescent="0.25">
      <c r="A21" s="14" t="s">
        <v>48</v>
      </c>
      <c r="B21" s="15" t="s">
        <v>49</v>
      </c>
      <c r="C21" s="16" t="s">
        <v>11</v>
      </c>
      <c r="D21" s="17">
        <v>8</v>
      </c>
      <c r="E21" s="18"/>
      <c r="F21" s="18">
        <v>3</v>
      </c>
      <c r="G21" s="19">
        <f>D21+E21+F21</f>
        <v>11</v>
      </c>
      <c r="H21" s="18"/>
      <c r="I21" s="18"/>
      <c r="K21" s="18">
        <f>D21*H21</f>
        <v>0</v>
      </c>
      <c r="L21" s="18">
        <f>E21*H21</f>
        <v>0</v>
      </c>
      <c r="M21" s="20">
        <f>F21*H21</f>
        <v>0</v>
      </c>
    </row>
    <row r="22" spans="1:13" ht="67.5" customHeight="1" x14ac:dyDescent="0.25">
      <c r="A22" s="14" t="s">
        <v>50</v>
      </c>
      <c r="B22" s="15" t="s">
        <v>51</v>
      </c>
      <c r="C22" s="16" t="s">
        <v>11</v>
      </c>
      <c r="D22" s="17">
        <v>27</v>
      </c>
      <c r="E22" s="18">
        <v>4</v>
      </c>
      <c r="F22" s="18">
        <v>20</v>
      </c>
      <c r="G22" s="19">
        <f>D22+E22+F22</f>
        <v>51</v>
      </c>
      <c r="H22" s="18"/>
      <c r="I22" s="18"/>
      <c r="K22" s="18">
        <f>D22*H22</f>
        <v>0</v>
      </c>
      <c r="L22" s="18">
        <f>E22*H22</f>
        <v>0</v>
      </c>
      <c r="M22" s="20">
        <f>F22*H22</f>
        <v>0</v>
      </c>
    </row>
    <row r="23" spans="1:13" ht="119.25" customHeight="1" x14ac:dyDescent="0.25">
      <c r="A23" s="14" t="s">
        <v>52</v>
      </c>
      <c r="B23" s="15" t="s">
        <v>53</v>
      </c>
      <c r="C23" s="16" t="s">
        <v>31</v>
      </c>
      <c r="D23" s="17">
        <v>40</v>
      </c>
      <c r="E23" s="18">
        <v>26</v>
      </c>
      <c r="F23" s="18">
        <v>7</v>
      </c>
      <c r="G23" s="19">
        <f>D23+E23+F23</f>
        <v>73</v>
      </c>
      <c r="H23" s="18"/>
      <c r="I23" s="18"/>
      <c r="K23" s="18">
        <f>D23*H23</f>
        <v>0</v>
      </c>
      <c r="L23" s="18">
        <f>E23*H23</f>
        <v>0</v>
      </c>
      <c r="M23" s="20">
        <f>F23*H23</f>
        <v>0</v>
      </c>
    </row>
    <row r="24" spans="1:13" ht="98.25" customHeight="1" x14ac:dyDescent="0.25">
      <c r="A24" s="14" t="s">
        <v>54</v>
      </c>
      <c r="B24" s="21" t="s">
        <v>55</v>
      </c>
      <c r="C24" s="16" t="s">
        <v>56</v>
      </c>
      <c r="D24" s="17">
        <v>1</v>
      </c>
      <c r="E24" s="18"/>
      <c r="F24" s="18"/>
      <c r="G24" s="19">
        <f>D24+E24+F24</f>
        <v>1</v>
      </c>
      <c r="H24" s="18"/>
      <c r="I24" s="18"/>
      <c r="K24" s="18">
        <f>D24*H24</f>
        <v>0</v>
      </c>
      <c r="L24" s="18">
        <f>E24*H24</f>
        <v>0</v>
      </c>
      <c r="M24" s="20">
        <f>F24*H24</f>
        <v>0</v>
      </c>
    </row>
    <row r="25" spans="1:13" ht="123.75" customHeight="1" x14ac:dyDescent="0.25">
      <c r="A25" s="14" t="s">
        <v>57</v>
      </c>
      <c r="B25" s="15" t="s">
        <v>58</v>
      </c>
      <c r="C25" s="16" t="s">
        <v>59</v>
      </c>
      <c r="D25" s="17"/>
      <c r="E25" s="18">
        <v>10</v>
      </c>
      <c r="F25" s="18"/>
      <c r="G25" s="19">
        <f>D25+E25+F25</f>
        <v>10</v>
      </c>
      <c r="H25" s="18"/>
      <c r="I25" s="18"/>
      <c r="K25" s="18">
        <f>D25*H25</f>
        <v>0</v>
      </c>
      <c r="L25" s="18">
        <f>E25*H25</f>
        <v>0</v>
      </c>
      <c r="M25" s="20">
        <f>F25*H25</f>
        <v>0</v>
      </c>
    </row>
    <row r="26" spans="1:13" ht="109.5" customHeight="1" x14ac:dyDescent="0.25">
      <c r="A26" s="14" t="s">
        <v>60</v>
      </c>
      <c r="B26" s="15" t="s">
        <v>61</v>
      </c>
      <c r="C26" s="16" t="s">
        <v>59</v>
      </c>
      <c r="D26" s="17"/>
      <c r="E26" s="18">
        <v>8</v>
      </c>
      <c r="F26" s="18"/>
      <c r="G26" s="19">
        <f>D26+E26+F26</f>
        <v>8</v>
      </c>
      <c r="H26" s="18"/>
      <c r="I26" s="18"/>
      <c r="K26" s="18">
        <f>D26*H26</f>
        <v>0</v>
      </c>
      <c r="L26" s="18">
        <f>E26*H26</f>
        <v>0</v>
      </c>
      <c r="M26" s="20">
        <f>F26*H26</f>
        <v>0</v>
      </c>
    </row>
    <row r="27" spans="1:13" ht="125.25" customHeight="1" x14ac:dyDescent="0.25">
      <c r="A27" s="14" t="s">
        <v>62</v>
      </c>
      <c r="B27" s="15" t="s">
        <v>63</v>
      </c>
      <c r="C27" s="16" t="s">
        <v>59</v>
      </c>
      <c r="D27" s="17"/>
      <c r="E27" s="18">
        <v>20</v>
      </c>
      <c r="F27" s="18"/>
      <c r="G27" s="19">
        <f>D27+E27+F27</f>
        <v>20</v>
      </c>
      <c r="H27" s="18"/>
      <c r="I27" s="18"/>
      <c r="K27" s="18">
        <f>D27*H27</f>
        <v>0</v>
      </c>
      <c r="L27" s="18">
        <f>E27*H27</f>
        <v>0</v>
      </c>
      <c r="M27" s="20">
        <f>F27*H27</f>
        <v>0</v>
      </c>
    </row>
    <row r="28" spans="1:13" ht="123" customHeight="1" x14ac:dyDescent="0.25">
      <c r="A28" s="14" t="s">
        <v>64</v>
      </c>
      <c r="B28" s="21" t="s">
        <v>65</v>
      </c>
      <c r="C28" s="16" t="s">
        <v>66</v>
      </c>
      <c r="D28" s="17">
        <v>650</v>
      </c>
      <c r="E28" s="18">
        <v>340</v>
      </c>
      <c r="F28" s="18">
        <v>150</v>
      </c>
      <c r="G28" s="19">
        <f>D28+E28+F28</f>
        <v>1140</v>
      </c>
      <c r="H28" s="18"/>
      <c r="I28" s="18"/>
      <c r="K28" s="18">
        <f>D28*H28</f>
        <v>0</v>
      </c>
      <c r="L28" s="18">
        <f>E28*H28</f>
        <v>0</v>
      </c>
      <c r="M28" s="20">
        <f>F28*H28</f>
        <v>0</v>
      </c>
    </row>
    <row r="29" spans="1:13" ht="89.25" customHeight="1" x14ac:dyDescent="0.25">
      <c r="A29" s="14" t="s">
        <v>67</v>
      </c>
      <c r="B29" s="21" t="s">
        <v>68</v>
      </c>
      <c r="C29" s="16" t="s">
        <v>31</v>
      </c>
      <c r="D29" s="17">
        <v>7</v>
      </c>
      <c r="E29" s="18"/>
      <c r="F29" s="18"/>
      <c r="G29" s="19">
        <f>D29+E29+F29</f>
        <v>7</v>
      </c>
      <c r="H29" s="18"/>
      <c r="I29" s="18"/>
      <c r="K29" s="18">
        <f>D29*H29</f>
        <v>0</v>
      </c>
      <c r="L29" s="18">
        <f>E29*H29</f>
        <v>0</v>
      </c>
      <c r="M29" s="20">
        <f>F29*H29</f>
        <v>0</v>
      </c>
    </row>
    <row r="30" spans="1:13" ht="79.5" customHeight="1" x14ac:dyDescent="0.25">
      <c r="A30" s="14" t="s">
        <v>69</v>
      </c>
      <c r="B30" s="22" t="s">
        <v>70</v>
      </c>
      <c r="C30" s="23" t="s">
        <v>71</v>
      </c>
      <c r="D30" s="17">
        <v>47</v>
      </c>
      <c r="E30" s="18"/>
      <c r="F30" s="18"/>
      <c r="G30" s="19">
        <f>D30+E30+F30</f>
        <v>47</v>
      </c>
      <c r="H30" s="18"/>
      <c r="I30" s="18"/>
      <c r="K30" s="18">
        <f>D30*H30</f>
        <v>0</v>
      </c>
      <c r="L30" s="18">
        <f>E30*H30</f>
        <v>0</v>
      </c>
      <c r="M30" s="20">
        <f>F30*H30</f>
        <v>0</v>
      </c>
    </row>
    <row r="31" spans="1:13" ht="91.5" customHeight="1" x14ac:dyDescent="0.25">
      <c r="A31" s="14" t="s">
        <v>72</v>
      </c>
      <c r="B31" s="22" t="s">
        <v>73</v>
      </c>
      <c r="C31" s="23" t="s">
        <v>11</v>
      </c>
      <c r="D31" s="17">
        <v>5</v>
      </c>
      <c r="E31" s="18"/>
      <c r="F31" s="18">
        <v>3</v>
      </c>
      <c r="G31" s="19">
        <f>D31+E31+F31</f>
        <v>8</v>
      </c>
      <c r="H31" s="18"/>
      <c r="I31" s="18"/>
      <c r="K31" s="18">
        <f>D31*H31</f>
        <v>0</v>
      </c>
      <c r="L31" s="18">
        <f>E31*H31</f>
        <v>0</v>
      </c>
      <c r="M31" s="20">
        <f>F31*H31</f>
        <v>0</v>
      </c>
    </row>
    <row r="32" spans="1:13" ht="39.950000000000003" customHeight="1" x14ac:dyDescent="0.25">
      <c r="A32" s="14" t="s">
        <v>74</v>
      </c>
      <c r="B32" s="22" t="s">
        <v>75</v>
      </c>
      <c r="C32" s="23" t="s">
        <v>76</v>
      </c>
      <c r="D32" s="17">
        <v>1</v>
      </c>
      <c r="E32" s="18"/>
      <c r="F32" s="18">
        <v>15</v>
      </c>
      <c r="G32" s="19">
        <f>D32+E32+F32</f>
        <v>16</v>
      </c>
      <c r="H32" s="18"/>
      <c r="I32" s="18"/>
      <c r="K32" s="18">
        <f>D32*H32</f>
        <v>0</v>
      </c>
      <c r="L32" s="18">
        <f>E32*H32</f>
        <v>0</v>
      </c>
      <c r="M32" s="20">
        <f>F32*H32</f>
        <v>0</v>
      </c>
    </row>
    <row r="33" spans="1:13" ht="39.950000000000003" customHeight="1" x14ac:dyDescent="0.25">
      <c r="A33" s="14" t="s">
        <v>77</v>
      </c>
      <c r="B33" s="22" t="s">
        <v>78</v>
      </c>
      <c r="C33" s="23" t="s">
        <v>31</v>
      </c>
      <c r="D33" s="17">
        <v>11</v>
      </c>
      <c r="E33" s="18"/>
      <c r="F33" s="18"/>
      <c r="G33" s="19">
        <f>D33+E33+F33</f>
        <v>11</v>
      </c>
      <c r="H33" s="18"/>
      <c r="I33" s="18"/>
      <c r="K33" s="18">
        <f>D33*H33</f>
        <v>0</v>
      </c>
      <c r="L33" s="18">
        <f>E33*H33</f>
        <v>0</v>
      </c>
      <c r="M33" s="20">
        <f>F33*H33</f>
        <v>0</v>
      </c>
    </row>
    <row r="34" spans="1:13" ht="39.950000000000003" customHeight="1" x14ac:dyDescent="0.25">
      <c r="A34" s="14" t="s">
        <v>79</v>
      </c>
      <c r="B34" s="22" t="s">
        <v>80</v>
      </c>
      <c r="C34" s="23" t="s">
        <v>11</v>
      </c>
      <c r="D34" s="17">
        <v>13</v>
      </c>
      <c r="E34" s="18"/>
      <c r="F34" s="18">
        <v>3</v>
      </c>
      <c r="G34" s="19">
        <f>D34+E34+F34</f>
        <v>16</v>
      </c>
      <c r="H34" s="18"/>
      <c r="I34" s="18"/>
      <c r="K34" s="18">
        <f>D34*H34</f>
        <v>0</v>
      </c>
      <c r="L34" s="18">
        <f>E34*H34</f>
        <v>0</v>
      </c>
      <c r="M34" s="20">
        <f>F34*H34</f>
        <v>0</v>
      </c>
    </row>
    <row r="35" spans="1:13" ht="156" customHeight="1" x14ac:dyDescent="0.25">
      <c r="A35" s="14" t="s">
        <v>81</v>
      </c>
      <c r="B35" s="22" t="s">
        <v>82</v>
      </c>
      <c r="C35" s="2" t="s">
        <v>11</v>
      </c>
      <c r="D35" s="3">
        <v>110</v>
      </c>
      <c r="E35" s="18">
        <v>150</v>
      </c>
      <c r="F35" s="18">
        <v>80</v>
      </c>
      <c r="G35" s="19">
        <f>D35+E35+F35</f>
        <v>340</v>
      </c>
      <c r="H35" s="18"/>
      <c r="I35" s="18"/>
      <c r="K35" s="18">
        <f>D35*H35</f>
        <v>0</v>
      </c>
      <c r="L35" s="18">
        <f>E35*H35</f>
        <v>0</v>
      </c>
      <c r="M35" s="20">
        <f>F35*H35</f>
        <v>0</v>
      </c>
    </row>
    <row r="36" spans="1:13" ht="135.75" customHeight="1" x14ac:dyDescent="0.25">
      <c r="A36" s="14" t="s">
        <v>83</v>
      </c>
      <c r="B36" s="24" t="s">
        <v>84</v>
      </c>
      <c r="C36" s="16" t="s">
        <v>11</v>
      </c>
      <c r="D36" s="17">
        <v>84</v>
      </c>
      <c r="E36" s="18"/>
      <c r="F36" s="18">
        <v>40</v>
      </c>
      <c r="G36" s="19">
        <f>D36+E36+F36</f>
        <v>124</v>
      </c>
      <c r="H36" s="18"/>
      <c r="I36" s="18"/>
      <c r="K36" s="18">
        <f>D36*H36</f>
        <v>0</v>
      </c>
      <c r="L36" s="18">
        <f>E36*H36</f>
        <v>0</v>
      </c>
      <c r="M36" s="20">
        <f>F36*H36</f>
        <v>0</v>
      </c>
    </row>
    <row r="37" spans="1:13" ht="102" customHeight="1" x14ac:dyDescent="0.25">
      <c r="A37" s="14" t="s">
        <v>85</v>
      </c>
      <c r="B37" s="15" t="s">
        <v>86</v>
      </c>
      <c r="C37" s="16" t="s">
        <v>11</v>
      </c>
      <c r="D37" s="17">
        <v>90</v>
      </c>
      <c r="E37" s="18"/>
      <c r="F37" s="18">
        <v>50</v>
      </c>
      <c r="G37" s="19">
        <f>D37+E37+F37</f>
        <v>140</v>
      </c>
      <c r="H37" s="18"/>
      <c r="I37" s="18"/>
      <c r="K37" s="18">
        <f>D37*H37</f>
        <v>0</v>
      </c>
      <c r="L37" s="18">
        <f>E37*H37</f>
        <v>0</v>
      </c>
      <c r="M37" s="20">
        <f>F37*H37</f>
        <v>0</v>
      </c>
    </row>
    <row r="38" spans="1:13" ht="126.75" customHeight="1" x14ac:dyDescent="0.25">
      <c r="A38" s="14" t="s">
        <v>87</v>
      </c>
      <c r="B38" s="15" t="s">
        <v>88</v>
      </c>
      <c r="C38" s="16" t="s">
        <v>11</v>
      </c>
      <c r="D38" s="17">
        <v>235</v>
      </c>
      <c r="E38" s="18"/>
      <c r="F38" s="18"/>
      <c r="G38" s="19">
        <f>D38+E38+F38</f>
        <v>235</v>
      </c>
      <c r="H38" s="18"/>
      <c r="I38" s="18"/>
      <c r="K38" s="18">
        <f>D38*H38</f>
        <v>0</v>
      </c>
      <c r="L38" s="18">
        <f>E38*H38</f>
        <v>0</v>
      </c>
      <c r="M38" s="20">
        <f>F38*H38</f>
        <v>0</v>
      </c>
    </row>
    <row r="39" spans="1:13" ht="129" customHeight="1" x14ac:dyDescent="0.25">
      <c r="A39" s="14" t="s">
        <v>89</v>
      </c>
      <c r="B39" s="15" t="s">
        <v>90</v>
      </c>
      <c r="C39" s="16" t="s">
        <v>11</v>
      </c>
      <c r="D39" s="17">
        <v>210</v>
      </c>
      <c r="E39" s="18"/>
      <c r="F39" s="18">
        <v>50</v>
      </c>
      <c r="G39" s="19">
        <f>D39+E39+F39</f>
        <v>260</v>
      </c>
      <c r="H39" s="18"/>
      <c r="I39" s="18"/>
      <c r="K39" s="18">
        <f>D39*H39</f>
        <v>0</v>
      </c>
      <c r="L39" s="18">
        <f>E39*H39</f>
        <v>0</v>
      </c>
      <c r="M39" s="20">
        <f>F39*H39</f>
        <v>0</v>
      </c>
    </row>
    <row r="40" spans="1:13" ht="59.25" customHeight="1" x14ac:dyDescent="0.25">
      <c r="A40" s="14" t="s">
        <v>91</v>
      </c>
      <c r="B40" s="15" t="s">
        <v>92</v>
      </c>
      <c r="C40" s="16" t="s">
        <v>56</v>
      </c>
      <c r="D40" s="17">
        <v>13</v>
      </c>
      <c r="E40" s="18"/>
      <c r="F40" s="18">
        <v>10</v>
      </c>
      <c r="G40" s="19">
        <f>D40+E40+F40</f>
        <v>23</v>
      </c>
      <c r="H40" s="18"/>
      <c r="I40" s="18"/>
      <c r="K40" s="18">
        <f>D40*H40</f>
        <v>0</v>
      </c>
      <c r="L40" s="18">
        <f>E40*H40</f>
        <v>0</v>
      </c>
      <c r="M40" s="20">
        <f>F40*H40</f>
        <v>0</v>
      </c>
    </row>
    <row r="41" spans="1:13" ht="57.75" customHeight="1" x14ac:dyDescent="0.25">
      <c r="A41" s="14" t="s">
        <v>93</v>
      </c>
      <c r="B41" s="15" t="s">
        <v>94</v>
      </c>
      <c r="C41" s="16" t="s">
        <v>56</v>
      </c>
      <c r="D41" s="17">
        <v>13</v>
      </c>
      <c r="E41" s="18"/>
      <c r="F41" s="18">
        <v>10</v>
      </c>
      <c r="G41" s="19">
        <f>D41+E41+F41</f>
        <v>23</v>
      </c>
      <c r="H41" s="18"/>
      <c r="I41" s="18"/>
      <c r="K41" s="18">
        <f>D41*H41</f>
        <v>0</v>
      </c>
      <c r="L41" s="18">
        <f>E41*H41</f>
        <v>0</v>
      </c>
      <c r="M41" s="20">
        <f>F41*H41</f>
        <v>0</v>
      </c>
    </row>
    <row r="42" spans="1:13" ht="63.75" customHeight="1" x14ac:dyDescent="0.25">
      <c r="A42" s="14" t="s">
        <v>95</v>
      </c>
      <c r="B42" s="15" t="s">
        <v>96</v>
      </c>
      <c r="C42" s="16" t="s">
        <v>56</v>
      </c>
      <c r="D42" s="17">
        <v>15</v>
      </c>
      <c r="E42" s="18"/>
      <c r="F42" s="18">
        <v>5</v>
      </c>
      <c r="G42" s="19">
        <f>D42+E42+F42</f>
        <v>20</v>
      </c>
      <c r="H42" s="18"/>
      <c r="I42" s="18"/>
      <c r="K42" s="18">
        <f>D42*H42</f>
        <v>0</v>
      </c>
      <c r="L42" s="18">
        <f>E42*H42</f>
        <v>0</v>
      </c>
      <c r="M42" s="20">
        <f>F42*H42</f>
        <v>0</v>
      </c>
    </row>
    <row r="43" spans="1:13" ht="39.950000000000003" customHeight="1" x14ac:dyDescent="0.25">
      <c r="A43" s="14" t="s">
        <v>97</v>
      </c>
      <c r="B43" s="15" t="s">
        <v>98</v>
      </c>
      <c r="C43" s="16" t="s">
        <v>56</v>
      </c>
      <c r="D43" s="17">
        <v>110</v>
      </c>
      <c r="E43" s="18"/>
      <c r="F43" s="18">
        <v>5</v>
      </c>
      <c r="G43" s="19">
        <f>D43+E43+F43</f>
        <v>115</v>
      </c>
      <c r="H43" s="18"/>
      <c r="I43" s="18"/>
      <c r="K43" s="18">
        <f>D43*H43</f>
        <v>0</v>
      </c>
      <c r="L43" s="18">
        <f>E43*H43</f>
        <v>0</v>
      </c>
      <c r="M43" s="20">
        <f>F43*H43</f>
        <v>0</v>
      </c>
    </row>
    <row r="44" spans="1:13" ht="59.25" customHeight="1" x14ac:dyDescent="0.25">
      <c r="A44" s="14" t="s">
        <v>99</v>
      </c>
      <c r="B44" s="15" t="s">
        <v>100</v>
      </c>
      <c r="C44" s="16" t="s">
        <v>11</v>
      </c>
      <c r="D44" s="17">
        <v>36</v>
      </c>
      <c r="E44" s="18">
        <v>5</v>
      </c>
      <c r="F44" s="18">
        <v>15</v>
      </c>
      <c r="G44" s="19">
        <f>D44+E44+F44</f>
        <v>56</v>
      </c>
      <c r="H44" s="18"/>
      <c r="I44" s="18"/>
      <c r="K44" s="18">
        <f>D44*H44</f>
        <v>0</v>
      </c>
      <c r="L44" s="18">
        <f>E44*H44</f>
        <v>0</v>
      </c>
      <c r="M44" s="20">
        <f>F44*H44</f>
        <v>0</v>
      </c>
    </row>
    <row r="45" spans="1:13" ht="71.25" customHeight="1" x14ac:dyDescent="0.25">
      <c r="A45" s="14" t="s">
        <v>101</v>
      </c>
      <c r="B45" s="15" t="s">
        <v>102</v>
      </c>
      <c r="C45" s="16" t="s">
        <v>11</v>
      </c>
      <c r="D45" s="17">
        <v>90</v>
      </c>
      <c r="E45" s="18"/>
      <c r="F45" s="18">
        <v>30</v>
      </c>
      <c r="G45" s="19">
        <f>D45+E45+F45</f>
        <v>120</v>
      </c>
      <c r="H45" s="18"/>
      <c r="I45" s="18"/>
      <c r="K45" s="18">
        <f>D45*H45</f>
        <v>0</v>
      </c>
      <c r="L45" s="18">
        <f>E45*H45</f>
        <v>0</v>
      </c>
      <c r="M45" s="20">
        <f>F45*H45</f>
        <v>0</v>
      </c>
    </row>
    <row r="46" spans="1:13" ht="109.5" customHeight="1" x14ac:dyDescent="0.25">
      <c r="A46" s="14" t="s">
        <v>103</v>
      </c>
      <c r="B46" s="15" t="s">
        <v>104</v>
      </c>
      <c r="C46" s="16" t="s">
        <v>11</v>
      </c>
      <c r="D46" s="17">
        <v>16000</v>
      </c>
      <c r="E46" s="18">
        <v>250</v>
      </c>
      <c r="F46" s="18">
        <v>50</v>
      </c>
      <c r="G46" s="19">
        <f>D46+E46+F46</f>
        <v>16300</v>
      </c>
      <c r="H46" s="18"/>
      <c r="I46" s="18"/>
      <c r="K46" s="18">
        <f>D46*H46</f>
        <v>0</v>
      </c>
      <c r="L46" s="18">
        <f>E46*H46</f>
        <v>0</v>
      </c>
      <c r="M46" s="20">
        <f>F46*H46</f>
        <v>0</v>
      </c>
    </row>
    <row r="47" spans="1:13" ht="78.75" customHeight="1" x14ac:dyDescent="0.25">
      <c r="A47" s="14" t="s">
        <v>105</v>
      </c>
      <c r="B47" s="15" t="s">
        <v>106</v>
      </c>
      <c r="C47" s="16" t="s">
        <v>11</v>
      </c>
      <c r="D47" s="17">
        <v>3</v>
      </c>
      <c r="E47" s="18"/>
      <c r="F47" s="18">
        <v>5</v>
      </c>
      <c r="G47" s="19">
        <f>D47+E47+F47</f>
        <v>8</v>
      </c>
      <c r="H47" s="18"/>
      <c r="I47" s="18"/>
      <c r="K47" s="18">
        <f>D47*H47</f>
        <v>0</v>
      </c>
      <c r="L47" s="18">
        <f>E47*H47</f>
        <v>0</v>
      </c>
      <c r="M47" s="20">
        <f>F47*H47</f>
        <v>0</v>
      </c>
    </row>
    <row r="48" spans="1:13" ht="118.5" customHeight="1" x14ac:dyDescent="0.25">
      <c r="A48" s="14" t="s">
        <v>107</v>
      </c>
      <c r="B48" s="15" t="s">
        <v>108</v>
      </c>
      <c r="C48" s="25" t="s">
        <v>11</v>
      </c>
      <c r="D48" s="26">
        <v>40</v>
      </c>
      <c r="E48" s="18"/>
      <c r="F48" s="18">
        <v>3</v>
      </c>
      <c r="G48" s="19">
        <f>D48+E48+F48</f>
        <v>43</v>
      </c>
      <c r="H48" s="18"/>
      <c r="I48" s="18"/>
      <c r="K48" s="18">
        <f>D48*H48</f>
        <v>0</v>
      </c>
      <c r="L48" s="18">
        <f>E48*H48</f>
        <v>0</v>
      </c>
      <c r="M48" s="20">
        <f>F48*H48</f>
        <v>0</v>
      </c>
    </row>
    <row r="49" spans="1:13" ht="85.5" customHeight="1" x14ac:dyDescent="0.25">
      <c r="A49" s="14" t="s">
        <v>109</v>
      </c>
      <c r="B49" s="15" t="s">
        <v>110</v>
      </c>
      <c r="C49" s="25" t="s">
        <v>11</v>
      </c>
      <c r="D49" s="26">
        <v>100</v>
      </c>
      <c r="E49" s="18"/>
      <c r="F49" s="18"/>
      <c r="G49" s="19">
        <f>D49+E49+F49</f>
        <v>100</v>
      </c>
      <c r="H49" s="18"/>
      <c r="I49" s="18"/>
      <c r="K49" s="18">
        <f>D49*H49</f>
        <v>0</v>
      </c>
      <c r="L49" s="18">
        <f>E49*H49</f>
        <v>0</v>
      </c>
      <c r="M49" s="20">
        <f>F49*H49</f>
        <v>0</v>
      </c>
    </row>
    <row r="50" spans="1:13" ht="39.950000000000003" customHeight="1" x14ac:dyDescent="0.25">
      <c r="A50" s="14" t="s">
        <v>111</v>
      </c>
      <c r="B50" s="15" t="s">
        <v>112</v>
      </c>
      <c r="C50" s="25" t="s">
        <v>11</v>
      </c>
      <c r="D50" s="26">
        <v>20</v>
      </c>
      <c r="E50" s="18"/>
      <c r="F50" s="18"/>
      <c r="G50" s="19">
        <f>D50+E50+F50</f>
        <v>20</v>
      </c>
      <c r="H50" s="18"/>
      <c r="I50" s="18"/>
      <c r="K50" s="18">
        <f>D50*H50</f>
        <v>0</v>
      </c>
      <c r="L50" s="18">
        <f>E50*H50</f>
        <v>0</v>
      </c>
      <c r="M50" s="20">
        <f>F50*H50</f>
        <v>0</v>
      </c>
    </row>
    <row r="51" spans="1:13" ht="39.950000000000003" customHeight="1" x14ac:dyDescent="0.25">
      <c r="A51" s="14" t="s">
        <v>113</v>
      </c>
      <c r="B51" s="24" t="s">
        <v>114</v>
      </c>
      <c r="C51" s="25" t="s">
        <v>11</v>
      </c>
      <c r="D51" s="26">
        <v>44</v>
      </c>
      <c r="E51" s="18"/>
      <c r="F51" s="18">
        <v>30</v>
      </c>
      <c r="G51" s="19">
        <f>D51+E51+F51</f>
        <v>74</v>
      </c>
      <c r="H51" s="18"/>
      <c r="I51" s="18"/>
      <c r="K51" s="18">
        <f>D51*H51</f>
        <v>0</v>
      </c>
      <c r="L51" s="18">
        <f>E51*H51</f>
        <v>0</v>
      </c>
      <c r="M51" s="20">
        <f>F51*H51</f>
        <v>0</v>
      </c>
    </row>
    <row r="52" spans="1:13" ht="147" customHeight="1" x14ac:dyDescent="0.25">
      <c r="A52" s="14" t="s">
        <v>115</v>
      </c>
      <c r="B52" s="15" t="s">
        <v>116</v>
      </c>
      <c r="C52" s="25" t="s">
        <v>11</v>
      </c>
      <c r="D52" s="26">
        <v>63</v>
      </c>
      <c r="E52" s="18">
        <v>10</v>
      </c>
      <c r="F52" s="18">
        <v>20</v>
      </c>
      <c r="G52" s="19">
        <f>D52+E52+F52</f>
        <v>93</v>
      </c>
      <c r="H52" s="18"/>
      <c r="I52" s="18"/>
      <c r="K52" s="18">
        <f>D52*H52</f>
        <v>0</v>
      </c>
      <c r="L52" s="18">
        <f>E52*H52</f>
        <v>0</v>
      </c>
      <c r="M52" s="20">
        <f>F52*H52</f>
        <v>0</v>
      </c>
    </row>
    <row r="53" spans="1:13" ht="81" customHeight="1" x14ac:dyDescent="0.25">
      <c r="A53" s="14" t="s">
        <v>117</v>
      </c>
      <c r="B53" s="15" t="s">
        <v>118</v>
      </c>
      <c r="C53" s="25" t="s">
        <v>11</v>
      </c>
      <c r="D53" s="26">
        <v>2</v>
      </c>
      <c r="E53" s="18"/>
      <c r="F53" s="18"/>
      <c r="G53" s="19">
        <f>D53+E53+F53</f>
        <v>2</v>
      </c>
      <c r="H53" s="18"/>
      <c r="I53" s="18"/>
      <c r="K53" s="18">
        <f>D53*H53</f>
        <v>0</v>
      </c>
      <c r="L53" s="18">
        <f>E53*H53</f>
        <v>0</v>
      </c>
      <c r="M53" s="20">
        <f>F53*H53</f>
        <v>0</v>
      </c>
    </row>
    <row r="54" spans="1:13" ht="71.25" customHeight="1" x14ac:dyDescent="0.25">
      <c r="A54" s="14" t="s">
        <v>119</v>
      </c>
      <c r="B54" s="15" t="s">
        <v>120</v>
      </c>
      <c r="C54" s="25" t="s">
        <v>11</v>
      </c>
      <c r="D54" s="26">
        <v>2</v>
      </c>
      <c r="E54" s="18"/>
      <c r="F54" s="18"/>
      <c r="G54" s="19">
        <f>D54+E54+F54</f>
        <v>2</v>
      </c>
      <c r="H54" s="18"/>
      <c r="I54" s="18"/>
      <c r="K54" s="18">
        <f>D54*H54</f>
        <v>0</v>
      </c>
      <c r="L54" s="18">
        <f>E54*H54</f>
        <v>0</v>
      </c>
      <c r="M54" s="20">
        <f>F54*H54</f>
        <v>0</v>
      </c>
    </row>
    <row r="55" spans="1:13" ht="80.25" customHeight="1" x14ac:dyDescent="0.25">
      <c r="A55" s="14" t="s">
        <v>121</v>
      </c>
      <c r="B55" s="15" t="s">
        <v>122</v>
      </c>
      <c r="C55" s="25" t="s">
        <v>11</v>
      </c>
      <c r="D55" s="26">
        <v>2</v>
      </c>
      <c r="E55" s="18"/>
      <c r="F55" s="18"/>
      <c r="G55" s="19">
        <f>D55+E55+F55</f>
        <v>2</v>
      </c>
      <c r="H55" s="18"/>
      <c r="I55" s="18"/>
      <c r="K55" s="18">
        <f>D55*H55</f>
        <v>0</v>
      </c>
      <c r="L55" s="18">
        <f>E55*H55</f>
        <v>0</v>
      </c>
      <c r="M55" s="20">
        <f>F55*H55</f>
        <v>0</v>
      </c>
    </row>
    <row r="56" spans="1:13" ht="77.25" customHeight="1" x14ac:dyDescent="0.25">
      <c r="A56" s="14" t="s">
        <v>123</v>
      </c>
      <c r="B56" s="15" t="s">
        <v>124</v>
      </c>
      <c r="C56" s="25" t="s">
        <v>11</v>
      </c>
      <c r="D56" s="26">
        <v>5</v>
      </c>
      <c r="E56" s="18"/>
      <c r="F56" s="18">
        <v>3</v>
      </c>
      <c r="G56" s="19">
        <f>D56+E56+F56</f>
        <v>8</v>
      </c>
      <c r="H56" s="18"/>
      <c r="I56" s="18"/>
      <c r="K56" s="18">
        <f>D56*H56</f>
        <v>0</v>
      </c>
      <c r="L56" s="18">
        <f>E56*H56</f>
        <v>0</v>
      </c>
      <c r="M56" s="20">
        <f>F56*H56</f>
        <v>0</v>
      </c>
    </row>
    <row r="57" spans="1:13" ht="76.5" customHeight="1" x14ac:dyDescent="0.25">
      <c r="A57" s="14" t="s">
        <v>125</v>
      </c>
      <c r="B57" s="15" t="s">
        <v>126</v>
      </c>
      <c r="C57" s="25" t="s">
        <v>31</v>
      </c>
      <c r="D57" s="26">
        <v>10</v>
      </c>
      <c r="E57" s="18"/>
      <c r="F57" s="18"/>
      <c r="G57" s="19">
        <f>D57+E57+F57</f>
        <v>10</v>
      </c>
      <c r="H57" s="18"/>
      <c r="I57" s="18"/>
      <c r="K57" s="18">
        <f>D57*H57</f>
        <v>0</v>
      </c>
      <c r="L57" s="18">
        <f>E57*H57</f>
        <v>0</v>
      </c>
      <c r="M57" s="20">
        <f>F57*H57</f>
        <v>0</v>
      </c>
    </row>
    <row r="58" spans="1:13" ht="65.25" customHeight="1" x14ac:dyDescent="0.25">
      <c r="A58" s="14" t="s">
        <v>127</v>
      </c>
      <c r="B58" s="15" t="s">
        <v>128</v>
      </c>
      <c r="C58" s="25" t="s">
        <v>31</v>
      </c>
      <c r="D58" s="26">
        <v>5</v>
      </c>
      <c r="E58" s="18"/>
      <c r="F58" s="18"/>
      <c r="G58" s="19">
        <f>D58+E58+F58</f>
        <v>5</v>
      </c>
      <c r="H58" s="18"/>
      <c r="I58" s="18"/>
      <c r="K58" s="18">
        <f>D58*H58</f>
        <v>0</v>
      </c>
      <c r="L58" s="18">
        <f>E58*H58</f>
        <v>0</v>
      </c>
      <c r="M58" s="20">
        <f>F58*H58</f>
        <v>0</v>
      </c>
    </row>
    <row r="59" spans="1:13" ht="68.25" customHeight="1" x14ac:dyDescent="0.25">
      <c r="A59" s="14" t="s">
        <v>129</v>
      </c>
      <c r="B59" s="15" t="s">
        <v>130</v>
      </c>
      <c r="C59" s="25" t="s">
        <v>31</v>
      </c>
      <c r="D59" s="26">
        <v>5</v>
      </c>
      <c r="E59" s="18"/>
      <c r="F59" s="18"/>
      <c r="G59" s="19">
        <f>D59+E59+F59</f>
        <v>5</v>
      </c>
      <c r="H59" s="18"/>
      <c r="I59" s="18"/>
      <c r="K59" s="18">
        <f>D59*H59</f>
        <v>0</v>
      </c>
      <c r="L59" s="18">
        <f>E59*H59</f>
        <v>0</v>
      </c>
      <c r="M59" s="20">
        <f>F59*H59</f>
        <v>0</v>
      </c>
    </row>
    <row r="60" spans="1:13" ht="60" customHeight="1" x14ac:dyDescent="0.25">
      <c r="A60" s="14" t="s">
        <v>131</v>
      </c>
      <c r="B60" s="15" t="s">
        <v>132</v>
      </c>
      <c r="C60" s="25" t="s">
        <v>31</v>
      </c>
      <c r="D60" s="26">
        <v>5</v>
      </c>
      <c r="E60" s="18"/>
      <c r="F60" s="18"/>
      <c r="G60" s="19">
        <f>D60+E60+F60</f>
        <v>5</v>
      </c>
      <c r="H60" s="18"/>
      <c r="I60" s="18"/>
      <c r="K60" s="18">
        <f>D60*H60</f>
        <v>0</v>
      </c>
      <c r="L60" s="18">
        <f>E60*H60</f>
        <v>0</v>
      </c>
      <c r="M60" s="20">
        <f>F60*H60</f>
        <v>0</v>
      </c>
    </row>
    <row r="61" spans="1:13" ht="67.5" customHeight="1" x14ac:dyDescent="0.25">
      <c r="A61" s="14" t="s">
        <v>133</v>
      </c>
      <c r="B61" s="27" t="s">
        <v>134</v>
      </c>
      <c r="C61" s="25" t="s">
        <v>31</v>
      </c>
      <c r="D61" s="26">
        <v>5</v>
      </c>
      <c r="E61" s="18"/>
      <c r="F61" s="18"/>
      <c r="G61" s="19">
        <f>D61+E61+F61</f>
        <v>5</v>
      </c>
      <c r="H61" s="18"/>
      <c r="I61" s="18"/>
      <c r="K61" s="18">
        <f>D61*H61</f>
        <v>0</v>
      </c>
      <c r="L61" s="18">
        <f>E61*H61</f>
        <v>0</v>
      </c>
      <c r="M61" s="20">
        <f>F61*H61</f>
        <v>0</v>
      </c>
    </row>
    <row r="62" spans="1:13" ht="61.5" customHeight="1" x14ac:dyDescent="0.25">
      <c r="A62" s="14" t="s">
        <v>135</v>
      </c>
      <c r="B62" s="24" t="s">
        <v>136</v>
      </c>
      <c r="C62" s="16" t="s">
        <v>31</v>
      </c>
      <c r="D62" s="17">
        <v>80</v>
      </c>
      <c r="E62" s="18">
        <v>5</v>
      </c>
      <c r="F62" s="18"/>
      <c r="G62" s="19">
        <f>D62+E62+F62</f>
        <v>85</v>
      </c>
      <c r="H62" s="18"/>
      <c r="I62" s="18"/>
      <c r="K62" s="18">
        <f>D62*H62</f>
        <v>0</v>
      </c>
      <c r="L62" s="18">
        <f>E62*H62</f>
        <v>0</v>
      </c>
      <c r="M62" s="20">
        <f>F62*H62</f>
        <v>0</v>
      </c>
    </row>
    <row r="63" spans="1:13" ht="39.950000000000003" customHeight="1" x14ac:dyDescent="0.25">
      <c r="A63" s="14" t="s">
        <v>137</v>
      </c>
      <c r="B63" s="4" t="s">
        <v>138</v>
      </c>
      <c r="C63" s="5" t="s">
        <v>56</v>
      </c>
      <c r="D63" s="6">
        <v>15</v>
      </c>
      <c r="E63" s="18"/>
      <c r="F63" s="18"/>
      <c r="G63" s="19">
        <f>D63+E63+F63</f>
        <v>15</v>
      </c>
      <c r="H63" s="18"/>
      <c r="I63" s="18"/>
      <c r="K63" s="18">
        <f>D63*H63</f>
        <v>0</v>
      </c>
      <c r="L63" s="18">
        <f>E63*H63</f>
        <v>0</v>
      </c>
      <c r="M63" s="20">
        <f>F63*H63</f>
        <v>0</v>
      </c>
    </row>
    <row r="64" spans="1:13" ht="67.5" customHeight="1" x14ac:dyDescent="0.25">
      <c r="A64" s="14" t="s">
        <v>139</v>
      </c>
      <c r="B64" s="7" t="s">
        <v>140</v>
      </c>
      <c r="C64" s="28" t="s">
        <v>31</v>
      </c>
      <c r="D64" s="29"/>
      <c r="E64" s="18"/>
      <c r="F64" s="18">
        <v>1</v>
      </c>
      <c r="G64" s="19">
        <f>D64+E64+F64</f>
        <v>1</v>
      </c>
      <c r="H64" s="18"/>
      <c r="I64" s="18"/>
      <c r="K64" s="18">
        <f>D64*H64</f>
        <v>0</v>
      </c>
      <c r="L64" s="18">
        <f>E64*H64</f>
        <v>0</v>
      </c>
      <c r="M64" s="20">
        <f>F64*H64</f>
        <v>0</v>
      </c>
    </row>
    <row r="65" spans="1:13" ht="87.75" customHeight="1" x14ac:dyDescent="0.25">
      <c r="A65" s="14" t="s">
        <v>141</v>
      </c>
      <c r="B65" s="7" t="s">
        <v>142</v>
      </c>
      <c r="C65" s="28" t="s">
        <v>11</v>
      </c>
      <c r="D65" s="29">
        <v>4</v>
      </c>
      <c r="E65" s="18"/>
      <c r="F65" s="18"/>
      <c r="G65" s="19">
        <f>D65+E65+F65</f>
        <v>4</v>
      </c>
      <c r="H65" s="18"/>
      <c r="I65" s="18"/>
      <c r="K65" s="18">
        <f>D65*H65</f>
        <v>0</v>
      </c>
      <c r="L65" s="18">
        <f>E65*H65</f>
        <v>0</v>
      </c>
      <c r="M65" s="20">
        <f>F65*H65</f>
        <v>0</v>
      </c>
    </row>
    <row r="66" spans="1:13" ht="39.950000000000003" customHeight="1" x14ac:dyDescent="0.25">
      <c r="H66" s="1" t="s">
        <v>6</v>
      </c>
      <c r="I66" s="30">
        <f>SUM(I3:I65)</f>
        <v>0</v>
      </c>
      <c r="J66" s="1" t="s">
        <v>143</v>
      </c>
      <c r="K66" s="30">
        <f>SUM(K2:K65)</f>
        <v>0</v>
      </c>
      <c r="L66" s="30">
        <f>SUM(L3:L65)</f>
        <v>0</v>
      </c>
      <c r="M66" s="30">
        <f>SUM(M3:M65)</f>
        <v>0</v>
      </c>
    </row>
    <row r="67" spans="1:13" ht="39.950000000000003" customHeight="1" x14ac:dyDescent="0.25">
      <c r="K67" s="31"/>
    </row>
    <row r="68" spans="1:13" ht="39.950000000000003" customHeight="1" x14ac:dyDescent="0.25">
      <c r="H68" s="1" t="s">
        <v>6</v>
      </c>
      <c r="I68" s="8"/>
      <c r="J68" s="1" t="s">
        <v>144</v>
      </c>
      <c r="K68" s="8"/>
      <c r="L68" s="8"/>
      <c r="M68" s="8"/>
    </row>
  </sheetData>
  <protectedRanges>
    <protectedRange password="C634" sqref="D3:D47" name="Zakres2_3_1"/>
    <protectedRange password="C634" sqref="D48:D65" name="Zakres2_1_2_1"/>
  </protectedRange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iratajczak</dc:creator>
  <cp:lastModifiedBy>Marta Wawrzyniak</cp:lastModifiedBy>
  <cp:lastPrinted>2024-02-20T11:39:51Z</cp:lastPrinted>
  <dcterms:created xsi:type="dcterms:W3CDTF">2024-02-20T11:31:30Z</dcterms:created>
  <dcterms:modified xsi:type="dcterms:W3CDTF">2024-04-12T08:39:23Z</dcterms:modified>
</cp:coreProperties>
</file>