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nieszka Bielska\Desktop\przetargi\2021\Przyłącza\Stara Dębowa Wola i Sranówek Duży\"/>
    </mc:Choice>
  </mc:AlternateContent>
  <bookViews>
    <workbookView xWindow="-120" yWindow="-120" windowWidth="29040" windowHeight="15840"/>
  </bookViews>
  <sheets>
    <sheet name="Arkusz1" sheetId="4" r:id="rId1"/>
  </sheets>
  <definedNames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5" i="4" l="1"/>
  <c r="I125" i="4"/>
  <c r="J125" i="4"/>
  <c r="L125" i="4"/>
  <c r="G125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66" i="4"/>
  <c r="K93" i="4" l="1"/>
  <c r="K14" i="4" l="1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92" i="4" l="1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13" i="4" l="1"/>
  <c r="K125" i="4" s="1"/>
</calcChain>
</file>

<file path=xl/sharedStrings.xml><?xml version="1.0" encoding="utf-8"?>
<sst xmlns="http://schemas.openxmlformats.org/spreadsheetml/2006/main" count="214" uniqueCount="206">
  <si>
    <t>L.p.</t>
  </si>
  <si>
    <t>Nr wniosku</t>
  </si>
  <si>
    <t>Nr działki</t>
  </si>
  <si>
    <t>Adres działki</t>
  </si>
  <si>
    <t>Miejscowość</t>
  </si>
  <si>
    <t>Całkowita długość rurociągu PCV DN 160mm</t>
  </si>
  <si>
    <t>Długość część właściciela (beneficjenta)</t>
  </si>
  <si>
    <t>Wartość brutto całego podłączenia</t>
  </si>
  <si>
    <t>126/1</t>
  </si>
  <si>
    <t>175/1</t>
  </si>
  <si>
    <t>Załącznik nr 2a  – zestawienie wycenionych istotnych elementów robót</t>
  </si>
  <si>
    <t>cena 1 mb przyłącza brutto</t>
  </si>
  <si>
    <t>cena 1 szt. studzienki brutto</t>
  </si>
  <si>
    <t>( w szare pola proszę wpisać ceny elementów scalonych brutto )</t>
  </si>
  <si>
    <t>Długość rurociągu PCV DN 160mm  część gminy suma</t>
  </si>
  <si>
    <t>Ilość studzienek PCV DN 400mm część gminy suma</t>
  </si>
  <si>
    <t>mb</t>
  </si>
  <si>
    <t>szt</t>
  </si>
  <si>
    <t>zł</t>
  </si>
  <si>
    <t>204/1</t>
  </si>
  <si>
    <t>166/1</t>
  </si>
  <si>
    <t>151/1</t>
  </si>
  <si>
    <t>STARA DĘBOWA WOLA</t>
  </si>
  <si>
    <t>200/3, 200/8</t>
  </si>
  <si>
    <t>175/2</t>
  </si>
  <si>
    <t>170/2</t>
  </si>
  <si>
    <t>145/3</t>
  </si>
  <si>
    <t>80/2</t>
  </si>
  <si>
    <t>164/1</t>
  </si>
  <si>
    <t>89/1</t>
  </si>
  <si>
    <t>1150/17</t>
  </si>
  <si>
    <t>185, 186</t>
  </si>
  <si>
    <t>145/6</t>
  </si>
  <si>
    <t>138/2</t>
  </si>
  <si>
    <t>138/1</t>
  </si>
  <si>
    <t>205/2</t>
  </si>
  <si>
    <t>148/2</t>
  </si>
  <si>
    <t>201/9</t>
  </si>
  <si>
    <t>201/7</t>
  </si>
  <si>
    <t>201/4</t>
  </si>
  <si>
    <t>201/12</t>
  </si>
  <si>
    <t>201/8</t>
  </si>
  <si>
    <t>203/3</t>
  </si>
  <si>
    <t>198/1</t>
  </si>
  <si>
    <t>198/2</t>
  </si>
  <si>
    <t>98/2</t>
  </si>
  <si>
    <t>200/2, 200/5</t>
  </si>
  <si>
    <t>104, 105</t>
  </si>
  <si>
    <t>108/2</t>
  </si>
  <si>
    <t>92/2</t>
  </si>
  <si>
    <t>170/1</t>
  </si>
  <si>
    <t>152/1</t>
  </si>
  <si>
    <t>157, 158</t>
  </si>
  <si>
    <t>Stara Dębowa Wola 22A</t>
  </si>
  <si>
    <t>Stara Dębowa Wola 14</t>
  </si>
  <si>
    <t>Stara Dębowa Wola 14A</t>
  </si>
  <si>
    <t>Stara Dębowa Wola 59</t>
  </si>
  <si>
    <t>Stara Dębowa Wola 59A</t>
  </si>
  <si>
    <t>Stara Dębowa Wola 65</t>
  </si>
  <si>
    <t>Stara Dębowa Wola 7</t>
  </si>
  <si>
    <t>Stara Dębowa Wola 68A</t>
  </si>
  <si>
    <t>Stara Dębowa Wola 28</t>
  </si>
  <si>
    <t>Stara Dębowa Wola 72A</t>
  </si>
  <si>
    <t>Stara Dębowa Wola 54</t>
  </si>
  <si>
    <t>Stara Dębowa Wola 28A</t>
  </si>
  <si>
    <t>Stara Dębowa Wola 77</t>
  </si>
  <si>
    <t>Stara Dębowa Wola 18i</t>
  </si>
  <si>
    <t>Stara Dębowa Wola 47</t>
  </si>
  <si>
    <t>Stara Dębowa Wola 1</t>
  </si>
  <si>
    <t>Stara Dębowa Wola 47A</t>
  </si>
  <si>
    <t>Stara Dębowa Wola 5</t>
  </si>
  <si>
    <t>Stara Dębowa Wola 30</t>
  </si>
  <si>
    <t>Stara Dębowa Wola 68</t>
  </si>
  <si>
    <t>Stara Dębowa Wola 15</t>
  </si>
  <si>
    <t>Stara Dębowa Wola 16</t>
  </si>
  <si>
    <t>Stara Dębowa Wola 29</t>
  </si>
  <si>
    <t>Stara Dębowa Wola 25</t>
  </si>
  <si>
    <t>Stara Dębowa Wola 11</t>
  </si>
  <si>
    <t>Stara Dębowa Wola 17A</t>
  </si>
  <si>
    <t>Stara Dębowa Wola 33D</t>
  </si>
  <si>
    <t>Stara Dębowa Wola 33</t>
  </si>
  <si>
    <t>Stara Dębowa Wola 33B</t>
  </si>
  <si>
    <t>Stara Dębowa Wola 33C</t>
  </si>
  <si>
    <t>Stara Dębowa Wola 33A</t>
  </si>
  <si>
    <t>Stara Dębowa Wola 31A</t>
  </si>
  <si>
    <t>Stara Dębowa Wola 31B</t>
  </si>
  <si>
    <t>Stara Dębowa Wola 37A</t>
  </si>
  <si>
    <t>Stara Dębowa Wola 10A</t>
  </si>
  <si>
    <t>Stara Dębowa Wola 81</t>
  </si>
  <si>
    <t>Stara Dębowa Wola 40A</t>
  </si>
  <si>
    <t>Stara Dębowa Wola 75</t>
  </si>
  <si>
    <t>Stara Dębowa Wola 56</t>
  </si>
  <si>
    <t>Stara Dębowa Wola 35</t>
  </si>
  <si>
    <t>Stara Dębowa Wola 38</t>
  </si>
  <si>
    <t>Stara Dębowa Wola 36</t>
  </si>
  <si>
    <t>Stara Dębowa Wola 48A</t>
  </si>
  <si>
    <t>Stara Dębowa Wola 63</t>
  </si>
  <si>
    <t>Stara Dębowa Wola 79A</t>
  </si>
  <si>
    <t>Stara Dębowa Wola 77B</t>
  </si>
  <si>
    <t>Stara Dębowa Wola 22B</t>
  </si>
  <si>
    <t>Stara Dębowa Wola 12</t>
  </si>
  <si>
    <t>Stara Dębowa Wola 45</t>
  </si>
  <si>
    <t>Stara Dębowa Wola 71</t>
  </si>
  <si>
    <t>Zestawienie przyłączy (włączeń) budynków do sieci kanalizacji sanitarnej w miejscowosci Stara Dębowa Wola i Sarnówek Duży , Gmina Bodzechów.</t>
  </si>
  <si>
    <t>491/2</t>
  </si>
  <si>
    <t>516/3</t>
  </si>
  <si>
    <t>531/4</t>
  </si>
  <si>
    <t>513/4</t>
  </si>
  <si>
    <t>526/2</t>
  </si>
  <si>
    <t>534/4</t>
  </si>
  <si>
    <t>548/8</t>
  </si>
  <si>
    <t>548/6</t>
  </si>
  <si>
    <t>505/2</t>
  </si>
  <si>
    <t>540/2</t>
  </si>
  <si>
    <t>490/2</t>
  </si>
  <si>
    <t>536/2</t>
  </si>
  <si>
    <t>496/2</t>
  </si>
  <si>
    <t>821/6</t>
  </si>
  <si>
    <t>493/4</t>
  </si>
  <si>
    <t>245/3</t>
  </si>
  <si>
    <t>545/4</t>
  </si>
  <si>
    <t>363/8</t>
  </si>
  <si>
    <t>514/2</t>
  </si>
  <si>
    <t>362/10</t>
  </si>
  <si>
    <t>538/2</t>
  </si>
  <si>
    <t>291/4</t>
  </si>
  <si>
    <t>306/4</t>
  </si>
  <si>
    <t>535/4</t>
  </si>
  <si>
    <t>495/2</t>
  </si>
  <si>
    <t>310/1</t>
  </si>
  <si>
    <t>523/2</t>
  </si>
  <si>
    <t>500/2</t>
  </si>
  <si>
    <t>515/2</t>
  </si>
  <si>
    <t>539/2</t>
  </si>
  <si>
    <t>533/2</t>
  </si>
  <si>
    <t>510/8</t>
  </si>
  <si>
    <t>510/6</t>
  </si>
  <si>
    <t>541/2</t>
  </si>
  <si>
    <t>267/3</t>
  </si>
  <si>
    <t>267/2</t>
  </si>
  <si>
    <t>261, 260/1</t>
  </si>
  <si>
    <t>499/2</t>
  </si>
  <si>
    <t>522/2</t>
  </si>
  <si>
    <t xml:space="preserve">Sarnówek Duży </t>
  </si>
  <si>
    <t>Sarnówek duży 89</t>
  </si>
  <si>
    <t>Sarnówek Duży 101A</t>
  </si>
  <si>
    <t>Sarnówek Duży 54A</t>
  </si>
  <si>
    <t>Sarnówek Duży 26D</t>
  </si>
  <si>
    <t>Sarnówek Duży 71</t>
  </si>
  <si>
    <t>Sarnówek Duży 60</t>
  </si>
  <si>
    <t>Sarnówek Duży 87</t>
  </si>
  <si>
    <t>Sarnówek Duży 30A</t>
  </si>
  <si>
    <t>Sarnówek Duży 24B</t>
  </si>
  <si>
    <t>Sarnówek Duży 97</t>
  </si>
  <si>
    <t>Sarnówek Duży 81</t>
  </si>
  <si>
    <t>Sarnówek Duży 34</t>
  </si>
  <si>
    <t>Sarnówek Duży 79A</t>
  </si>
  <si>
    <t>Sarnówek Duży 26A</t>
  </si>
  <si>
    <t>Sarnówek Duży 74</t>
  </si>
  <si>
    <t>Sarnówek Duży 22</t>
  </si>
  <si>
    <t>Sarnówek Duży 12A</t>
  </si>
  <si>
    <t>Sarnówek Duży 12B</t>
  </si>
  <si>
    <t>Sarnówek Duży 48</t>
  </si>
  <si>
    <t>Sarnówek Duży 18B</t>
  </si>
  <si>
    <t>Sarnówek Duży 43</t>
  </si>
  <si>
    <t>Sarnówek Duży 62</t>
  </si>
  <si>
    <t>Sarnówek Duży 39</t>
  </si>
  <si>
    <t>Sarnówek Duży 20A</t>
  </si>
  <si>
    <t>Sarnówek Duży 27</t>
  </si>
  <si>
    <t>Sarnówek Duży 54</t>
  </si>
  <si>
    <t>Sarnówek Duży 72</t>
  </si>
  <si>
    <t>Sarnówek Duży 58A</t>
  </si>
  <si>
    <t>Sarnówek Duży 109</t>
  </si>
  <si>
    <t>Sarnówek Duży 99</t>
  </si>
  <si>
    <t>Sarnówek Duży 16A</t>
  </si>
  <si>
    <t>Sarnówek Duży 5</t>
  </si>
  <si>
    <t>Sarnówek Duży 32A</t>
  </si>
  <si>
    <t>Sarnówek Duży 9</t>
  </si>
  <si>
    <t>Sarnówek Duży 18C</t>
  </si>
  <si>
    <t>Sarnówek Duży 29</t>
  </si>
  <si>
    <t>Sarnówek Duży 65C</t>
  </si>
  <si>
    <t>Sarnówek Duży 35</t>
  </si>
  <si>
    <t>Sarnówek Duży 20B</t>
  </si>
  <si>
    <t>Sarnówek Duży 56</t>
  </si>
  <si>
    <t>Sarnówek Duży 82A</t>
  </si>
  <si>
    <t>Sarnówek Duży 23</t>
  </si>
  <si>
    <t>Sarnówek Duży 67</t>
  </si>
  <si>
    <t>Sarnówek Duży 26</t>
  </si>
  <si>
    <t>Sarnówek Duży 51</t>
  </si>
  <si>
    <t>Sarnówek Duży 52</t>
  </si>
  <si>
    <t>Sarnówek Duży 32</t>
  </si>
  <si>
    <t>Sarnówek Duży 18D</t>
  </si>
  <si>
    <t>Sarnówek Duży 41</t>
  </si>
  <si>
    <t>Sarnówek Duży 22B</t>
  </si>
  <si>
    <t>Sarnówek Duży 36</t>
  </si>
  <si>
    <t>Sarnówek Duży 84</t>
  </si>
  <si>
    <t>Sarnówek Duży 40A</t>
  </si>
  <si>
    <t>Sarnówek Duży 40</t>
  </si>
  <si>
    <t>Sarnówek Duży 18E</t>
  </si>
  <si>
    <t>Sarnówek Duży 95A</t>
  </si>
  <si>
    <t>Sarnówek Duży 95</t>
  </si>
  <si>
    <t>1150/15</t>
  </si>
  <si>
    <t>Stara Dębowa Wola 18R</t>
  </si>
  <si>
    <t>SARNÓWEK DUŻY</t>
  </si>
  <si>
    <t>Długości podłączenia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</si>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</sst>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3" fontId="3" fillId="0" borderId="1" xfId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3" fillId="0" borderId="1" xfId="1" applyFill="1" applyBorder="1" applyAlignment="1">
      <alignment horizontal="center" vertical="center"/>
    </xf>
    <xf numFmtId="43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43" fontId="14" fillId="0" borderId="0" xfId="0" applyNumberFormat="1" applyFo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25"/>
  <sheetViews>
    <sheetView tabSelected="1" zoomScale="85" zoomScaleNormal="85" workbookViewId="0">
      <selection activeCell="M11" sqref="M11"/>
    </sheetView>
  </sheetViews>
  <sheetFormatPr defaultRowHeight="15" x14ac:dyDescent="0.25"/>
  <cols>
    <col min="2" max="2" width="15.85546875" customWidth="1"/>
    <col min="4" max="4" width="15.28515625" customWidth="1"/>
    <col min="5" max="5" width="19.5703125" customWidth="1"/>
    <col min="6" max="6" width="24" customWidth="1"/>
    <col min="7" max="7" width="17.5703125" customWidth="1"/>
    <col min="8" max="8" width="16.42578125" customWidth="1"/>
    <col min="9" max="9" width="17.5703125" customWidth="1"/>
    <col min="10" max="10" width="17" customWidth="1"/>
    <col min="11" max="11" width="17.28515625" customWidth="1"/>
  </cols>
  <sheetData>
    <row r="4" spans="2:12" ht="23.25" x14ac:dyDescent="0.35">
      <c r="C4" s="4" t="s">
        <v>10</v>
      </c>
    </row>
    <row r="5" spans="2:12" ht="37.5" customHeight="1" x14ac:dyDescent="0.3">
      <c r="C5" s="24" t="s">
        <v>103</v>
      </c>
      <c r="D5" s="24"/>
      <c r="E5" s="24"/>
      <c r="F5" s="24"/>
      <c r="G5" s="24"/>
      <c r="H5" s="24"/>
      <c r="I5" s="24"/>
      <c r="J5" s="24"/>
      <c r="K5" s="24"/>
    </row>
    <row r="6" spans="2:12" ht="28.5" x14ac:dyDescent="0.45">
      <c r="C6" s="5"/>
      <c r="D6" s="6"/>
      <c r="E6" s="5"/>
      <c r="F6" s="5"/>
      <c r="G6" s="7"/>
      <c r="J6" s="8" t="s">
        <v>11</v>
      </c>
      <c r="K6" s="14"/>
    </row>
    <row r="7" spans="2:12" ht="21" x14ac:dyDescent="0.35">
      <c r="C7" s="9"/>
      <c r="D7" s="9"/>
      <c r="E7" s="10"/>
      <c r="F7" s="9"/>
      <c r="G7" s="7"/>
      <c r="J7" s="11" t="s">
        <v>12</v>
      </c>
      <c r="K7" s="14"/>
    </row>
    <row r="8" spans="2:12" ht="21" x14ac:dyDescent="0.35">
      <c r="C8" s="9"/>
      <c r="D8" s="9"/>
      <c r="E8" s="10"/>
      <c r="F8" s="9"/>
      <c r="G8" s="25" t="s">
        <v>13</v>
      </c>
      <c r="H8" s="25"/>
      <c r="I8" s="25"/>
      <c r="J8" s="25"/>
      <c r="K8" s="25"/>
    </row>
    <row r="9" spans="2:12" ht="21" x14ac:dyDescent="0.35">
      <c r="C9" s="9"/>
      <c r="D9" s="9"/>
      <c r="E9" s="10"/>
      <c r="F9" s="9"/>
      <c r="G9" s="7"/>
      <c r="H9" s="11"/>
      <c r="I9" s="7"/>
    </row>
    <row r="10" spans="2:12" ht="18.75" x14ac:dyDescent="0.3">
      <c r="B10" s="32" t="s">
        <v>4</v>
      </c>
      <c r="C10" s="34" t="s">
        <v>0</v>
      </c>
      <c r="D10" s="34" t="s">
        <v>1</v>
      </c>
      <c r="E10" s="36" t="s">
        <v>2</v>
      </c>
      <c r="F10" s="34" t="s">
        <v>3</v>
      </c>
      <c r="G10" s="38" t="s">
        <v>204</v>
      </c>
      <c r="H10" s="38"/>
      <c r="I10" s="38"/>
      <c r="J10" s="38"/>
      <c r="K10" s="30" t="s">
        <v>7</v>
      </c>
    </row>
    <row r="11" spans="2:12" ht="112.5" x14ac:dyDescent="0.25">
      <c r="B11" s="33"/>
      <c r="C11" s="35"/>
      <c r="D11" s="35"/>
      <c r="E11" s="37"/>
      <c r="F11" s="35"/>
      <c r="G11" s="21" t="s">
        <v>5</v>
      </c>
      <c r="H11" s="21" t="s">
        <v>14</v>
      </c>
      <c r="I11" s="21" t="s">
        <v>15</v>
      </c>
      <c r="J11" s="21" t="s">
        <v>6</v>
      </c>
      <c r="K11" s="31"/>
    </row>
    <row r="12" spans="2:12" ht="18.75" x14ac:dyDescent="0.3">
      <c r="B12" s="3"/>
      <c r="C12" s="15"/>
      <c r="D12" s="15"/>
      <c r="E12" s="16"/>
      <c r="F12" s="15"/>
      <c r="G12" s="13" t="s">
        <v>16</v>
      </c>
      <c r="H12" s="13" t="s">
        <v>16</v>
      </c>
      <c r="I12" s="13" t="s">
        <v>17</v>
      </c>
      <c r="J12" s="15" t="s">
        <v>16</v>
      </c>
      <c r="K12" s="15" t="s">
        <v>18</v>
      </c>
      <c r="L12" s="3"/>
    </row>
    <row r="13" spans="2:12" ht="15" customHeight="1" x14ac:dyDescent="0.25">
      <c r="B13" s="39" t="s">
        <v>22</v>
      </c>
      <c r="C13" s="1">
        <v>1</v>
      </c>
      <c r="D13" s="17">
        <v>1</v>
      </c>
      <c r="E13" s="1" t="s">
        <v>8</v>
      </c>
      <c r="F13" s="1" t="s">
        <v>53</v>
      </c>
      <c r="G13" s="12">
        <v>13</v>
      </c>
      <c r="H13" s="12">
        <v>3</v>
      </c>
      <c r="I13" s="1">
        <v>0</v>
      </c>
      <c r="J13" s="12">
        <v>10</v>
      </c>
      <c r="K13" s="12">
        <f>$K$6*G13+$K$7*I13</f>
        <v>0</v>
      </c>
      <c r="L13" s="3"/>
    </row>
    <row r="14" spans="2:12" x14ac:dyDescent="0.25">
      <c r="B14" s="39"/>
      <c r="C14" s="1">
        <v>2</v>
      </c>
      <c r="D14" s="17">
        <v>4</v>
      </c>
      <c r="E14" s="1">
        <v>297</v>
      </c>
      <c r="F14" s="1" t="s">
        <v>54</v>
      </c>
      <c r="G14" s="12">
        <v>2</v>
      </c>
      <c r="H14" s="12">
        <v>0</v>
      </c>
      <c r="I14" s="1">
        <v>0</v>
      </c>
      <c r="J14" s="12">
        <v>2</v>
      </c>
      <c r="K14" s="12">
        <f t="shared" ref="K14:K80" si="0">$K$6*G14+$K$7*I14</f>
        <v>0</v>
      </c>
      <c r="L14" s="3"/>
    </row>
    <row r="15" spans="2:12" x14ac:dyDescent="0.25">
      <c r="B15" s="39"/>
      <c r="C15" s="1">
        <v>3</v>
      </c>
      <c r="D15" s="17">
        <v>5</v>
      </c>
      <c r="E15" s="1" t="s">
        <v>23</v>
      </c>
      <c r="F15" s="1" t="s">
        <v>55</v>
      </c>
      <c r="G15" s="12">
        <v>10</v>
      </c>
      <c r="H15" s="12">
        <v>0</v>
      </c>
      <c r="I15" s="1">
        <v>0</v>
      </c>
      <c r="J15" s="12">
        <v>10</v>
      </c>
      <c r="K15" s="12">
        <f t="shared" si="0"/>
        <v>0</v>
      </c>
      <c r="L15" s="3"/>
    </row>
    <row r="16" spans="2:12" x14ac:dyDescent="0.25">
      <c r="B16" s="39"/>
      <c r="C16" s="1">
        <v>4</v>
      </c>
      <c r="D16" s="17">
        <v>7</v>
      </c>
      <c r="E16" s="1" t="s">
        <v>24</v>
      </c>
      <c r="F16" s="1" t="s">
        <v>56</v>
      </c>
      <c r="G16" s="12">
        <v>11</v>
      </c>
      <c r="H16" s="12">
        <v>9</v>
      </c>
      <c r="I16" s="1">
        <v>1</v>
      </c>
      <c r="J16" s="12">
        <v>2</v>
      </c>
      <c r="K16" s="12">
        <f t="shared" si="0"/>
        <v>0</v>
      </c>
      <c r="L16" s="3"/>
    </row>
    <row r="17" spans="2:12" x14ac:dyDescent="0.25">
      <c r="B17" s="39"/>
      <c r="C17" s="1">
        <v>5</v>
      </c>
      <c r="D17" s="17">
        <v>8</v>
      </c>
      <c r="E17" s="1" t="s">
        <v>9</v>
      </c>
      <c r="F17" s="1" t="s">
        <v>57</v>
      </c>
      <c r="G17" s="12">
        <v>5.5</v>
      </c>
      <c r="H17" s="12">
        <v>0</v>
      </c>
      <c r="I17" s="1">
        <v>0</v>
      </c>
      <c r="J17" s="12">
        <v>5.5</v>
      </c>
      <c r="K17" s="12">
        <f t="shared" si="0"/>
        <v>0</v>
      </c>
      <c r="L17" s="3"/>
    </row>
    <row r="18" spans="2:12" x14ac:dyDescent="0.25">
      <c r="B18" s="39"/>
      <c r="C18" s="1">
        <v>6</v>
      </c>
      <c r="D18" s="17">
        <v>9</v>
      </c>
      <c r="E18" s="1" t="s">
        <v>25</v>
      </c>
      <c r="F18" s="1" t="s">
        <v>58</v>
      </c>
      <c r="G18" s="12">
        <v>11.5</v>
      </c>
      <c r="H18" s="12">
        <v>1.5</v>
      </c>
      <c r="I18" s="1">
        <v>0</v>
      </c>
      <c r="J18" s="12">
        <v>10</v>
      </c>
      <c r="K18" s="12">
        <f t="shared" si="0"/>
        <v>0</v>
      </c>
      <c r="L18" s="3"/>
    </row>
    <row r="19" spans="2:12" x14ac:dyDescent="0.25">
      <c r="B19" s="39"/>
      <c r="C19" s="1">
        <v>7</v>
      </c>
      <c r="D19" s="17">
        <v>10</v>
      </c>
      <c r="E19" s="1" t="s">
        <v>26</v>
      </c>
      <c r="F19" s="1" t="s">
        <v>59</v>
      </c>
      <c r="G19" s="12">
        <v>9</v>
      </c>
      <c r="H19" s="12">
        <v>0</v>
      </c>
      <c r="I19" s="1">
        <v>0</v>
      </c>
      <c r="J19" s="12">
        <v>9</v>
      </c>
      <c r="K19" s="12">
        <f t="shared" si="0"/>
        <v>0</v>
      </c>
      <c r="L19" s="3"/>
    </row>
    <row r="20" spans="2:12" x14ac:dyDescent="0.25">
      <c r="B20" s="39"/>
      <c r="C20" s="1">
        <v>8</v>
      </c>
      <c r="D20" s="17">
        <v>11</v>
      </c>
      <c r="E20" s="1" t="s">
        <v>27</v>
      </c>
      <c r="F20" s="1" t="s">
        <v>60</v>
      </c>
      <c r="G20" s="12">
        <v>18</v>
      </c>
      <c r="H20" s="12">
        <v>16.5</v>
      </c>
      <c r="I20" s="1">
        <v>1</v>
      </c>
      <c r="J20" s="12">
        <v>1.5</v>
      </c>
      <c r="K20" s="12">
        <f t="shared" si="0"/>
        <v>0</v>
      </c>
      <c r="L20" s="3"/>
    </row>
    <row r="21" spans="2:12" x14ac:dyDescent="0.25">
      <c r="B21" s="39"/>
      <c r="C21" s="1">
        <v>10</v>
      </c>
      <c r="D21" s="17">
        <v>14</v>
      </c>
      <c r="E21" s="1">
        <v>253</v>
      </c>
      <c r="F21" s="1" t="s">
        <v>61</v>
      </c>
      <c r="G21" s="12">
        <v>5.5</v>
      </c>
      <c r="H21" s="12">
        <v>0</v>
      </c>
      <c r="I21" s="1">
        <v>0</v>
      </c>
      <c r="J21" s="12">
        <v>5.5</v>
      </c>
      <c r="K21" s="12">
        <f t="shared" si="0"/>
        <v>0</v>
      </c>
      <c r="L21" s="3"/>
    </row>
    <row r="22" spans="2:12" x14ac:dyDescent="0.25">
      <c r="B22" s="39"/>
      <c r="C22" s="1">
        <v>11</v>
      </c>
      <c r="D22" s="17">
        <v>15</v>
      </c>
      <c r="E22" s="1" t="s">
        <v>28</v>
      </c>
      <c r="F22" s="1" t="s">
        <v>62</v>
      </c>
      <c r="G22" s="12">
        <v>7.5</v>
      </c>
      <c r="H22" s="12">
        <v>5</v>
      </c>
      <c r="I22" s="1">
        <v>1</v>
      </c>
      <c r="J22" s="12">
        <v>2.5</v>
      </c>
      <c r="K22" s="12">
        <f t="shared" si="0"/>
        <v>0</v>
      </c>
      <c r="L22" s="3"/>
    </row>
    <row r="23" spans="2:12" x14ac:dyDescent="0.25">
      <c r="B23" s="39"/>
      <c r="C23" s="1">
        <v>12</v>
      </c>
      <c r="D23" s="17">
        <v>16</v>
      </c>
      <c r="E23" s="1" t="s">
        <v>29</v>
      </c>
      <c r="F23" s="1" t="s">
        <v>63</v>
      </c>
      <c r="G23" s="12">
        <v>8</v>
      </c>
      <c r="H23" s="12">
        <v>0</v>
      </c>
      <c r="I23" s="1">
        <v>0</v>
      </c>
      <c r="J23" s="12">
        <v>8</v>
      </c>
      <c r="K23" s="12">
        <f t="shared" si="0"/>
        <v>0</v>
      </c>
      <c r="L23" s="3"/>
    </row>
    <row r="24" spans="2:12" x14ac:dyDescent="0.25">
      <c r="B24" s="39"/>
      <c r="C24" s="1">
        <v>13</v>
      </c>
      <c r="D24" s="17">
        <v>17</v>
      </c>
      <c r="E24" s="1">
        <v>114</v>
      </c>
      <c r="F24" s="1" t="s">
        <v>64</v>
      </c>
      <c r="G24" s="12">
        <v>10</v>
      </c>
      <c r="H24" s="12">
        <v>0</v>
      </c>
      <c r="I24" s="1">
        <v>0</v>
      </c>
      <c r="J24" s="12">
        <v>10</v>
      </c>
      <c r="K24" s="12">
        <f t="shared" si="0"/>
        <v>0</v>
      </c>
      <c r="L24" s="3"/>
    </row>
    <row r="25" spans="2:12" x14ac:dyDescent="0.25">
      <c r="B25" s="39"/>
      <c r="C25" s="1">
        <v>14</v>
      </c>
      <c r="D25" s="17">
        <v>18</v>
      </c>
      <c r="E25" s="1">
        <v>161</v>
      </c>
      <c r="F25" s="1" t="s">
        <v>65</v>
      </c>
      <c r="G25" s="12">
        <v>5.5</v>
      </c>
      <c r="H25" s="12">
        <v>3.5</v>
      </c>
      <c r="I25" s="1">
        <v>1</v>
      </c>
      <c r="J25" s="12">
        <v>2</v>
      </c>
      <c r="K25" s="12">
        <f t="shared" si="0"/>
        <v>0</v>
      </c>
      <c r="L25" s="3"/>
    </row>
    <row r="26" spans="2:12" x14ac:dyDescent="0.25">
      <c r="B26" s="39"/>
      <c r="C26" s="1">
        <v>15</v>
      </c>
      <c r="D26" s="17">
        <v>19</v>
      </c>
      <c r="E26" s="1" t="s">
        <v>30</v>
      </c>
      <c r="F26" s="1" t="s">
        <v>66</v>
      </c>
      <c r="G26" s="12">
        <v>3.5</v>
      </c>
      <c r="H26" s="12">
        <v>3</v>
      </c>
      <c r="I26" s="1">
        <v>1</v>
      </c>
      <c r="J26" s="12">
        <v>0.5</v>
      </c>
      <c r="K26" s="12">
        <f t="shared" si="0"/>
        <v>0</v>
      </c>
      <c r="L26" s="3"/>
    </row>
    <row r="27" spans="2:12" x14ac:dyDescent="0.25">
      <c r="B27" s="39"/>
      <c r="C27" s="1">
        <v>16</v>
      </c>
      <c r="D27" s="17">
        <v>22</v>
      </c>
      <c r="E27" s="1">
        <v>187</v>
      </c>
      <c r="F27" s="1" t="s">
        <v>67</v>
      </c>
      <c r="G27" s="12">
        <v>11</v>
      </c>
      <c r="H27" s="12">
        <v>1</v>
      </c>
      <c r="I27" s="1">
        <v>0</v>
      </c>
      <c r="J27" s="12">
        <v>10</v>
      </c>
      <c r="K27" s="12">
        <f t="shared" si="0"/>
        <v>0</v>
      </c>
      <c r="L27" s="3"/>
    </row>
    <row r="28" spans="2:12" x14ac:dyDescent="0.25">
      <c r="B28" s="39"/>
      <c r="C28" s="1">
        <v>17</v>
      </c>
      <c r="D28" s="17">
        <v>24</v>
      </c>
      <c r="E28" s="1">
        <v>142</v>
      </c>
      <c r="F28" s="1" t="s">
        <v>68</v>
      </c>
      <c r="G28" s="12">
        <v>6.5</v>
      </c>
      <c r="H28" s="12">
        <v>0</v>
      </c>
      <c r="I28" s="1">
        <v>0</v>
      </c>
      <c r="J28" s="12">
        <v>6.5</v>
      </c>
      <c r="K28" s="12">
        <f t="shared" si="0"/>
        <v>0</v>
      </c>
      <c r="L28" s="3"/>
    </row>
    <row r="29" spans="2:12" x14ac:dyDescent="0.25">
      <c r="B29" s="39"/>
      <c r="C29" s="1">
        <v>18</v>
      </c>
      <c r="D29" s="17">
        <v>26</v>
      </c>
      <c r="E29" s="1" t="s">
        <v>31</v>
      </c>
      <c r="F29" s="1" t="s">
        <v>69</v>
      </c>
      <c r="G29" s="12">
        <v>9.5</v>
      </c>
      <c r="H29" s="12">
        <v>0</v>
      </c>
      <c r="I29" s="1">
        <v>0</v>
      </c>
      <c r="J29" s="12">
        <v>9.5</v>
      </c>
      <c r="K29" s="12">
        <f t="shared" si="0"/>
        <v>0</v>
      </c>
      <c r="L29" s="3"/>
    </row>
    <row r="30" spans="2:12" x14ac:dyDescent="0.25">
      <c r="B30" s="39"/>
      <c r="C30" s="1">
        <v>19</v>
      </c>
      <c r="D30" s="17">
        <v>27</v>
      </c>
      <c r="E30" s="1" t="s">
        <v>32</v>
      </c>
      <c r="F30" s="1" t="s">
        <v>70</v>
      </c>
      <c r="G30" s="12">
        <v>8</v>
      </c>
      <c r="H30" s="12">
        <v>0</v>
      </c>
      <c r="I30" s="1">
        <v>0</v>
      </c>
      <c r="J30" s="12">
        <v>8</v>
      </c>
      <c r="K30" s="12">
        <f t="shared" si="0"/>
        <v>0</v>
      </c>
      <c r="L30" s="3"/>
    </row>
    <row r="31" spans="2:12" x14ac:dyDescent="0.25">
      <c r="B31" s="39"/>
      <c r="C31" s="1">
        <v>20</v>
      </c>
      <c r="D31" s="17">
        <v>28</v>
      </c>
      <c r="E31" s="1">
        <v>113</v>
      </c>
      <c r="F31" s="1" t="s">
        <v>71</v>
      </c>
      <c r="G31" s="12">
        <v>10</v>
      </c>
      <c r="H31" s="12">
        <v>0</v>
      </c>
      <c r="I31" s="1">
        <v>0</v>
      </c>
      <c r="J31" s="12">
        <v>10</v>
      </c>
      <c r="K31" s="12">
        <f t="shared" si="0"/>
        <v>0</v>
      </c>
      <c r="L31" s="3"/>
    </row>
    <row r="32" spans="2:12" x14ac:dyDescent="0.25">
      <c r="B32" s="39"/>
      <c r="C32" s="1">
        <v>21</v>
      </c>
      <c r="D32" s="17">
        <v>29</v>
      </c>
      <c r="E32" s="1">
        <v>79</v>
      </c>
      <c r="F32" s="1" t="s">
        <v>72</v>
      </c>
      <c r="G32" s="12">
        <v>5.5</v>
      </c>
      <c r="H32" s="12">
        <v>4.5</v>
      </c>
      <c r="I32" s="1">
        <v>1</v>
      </c>
      <c r="J32" s="12">
        <v>1</v>
      </c>
      <c r="K32" s="12">
        <f t="shared" si="0"/>
        <v>0</v>
      </c>
      <c r="L32" s="3"/>
    </row>
    <row r="33" spans="2:12" x14ac:dyDescent="0.25">
      <c r="B33" s="39"/>
      <c r="C33" s="1">
        <v>22</v>
      </c>
      <c r="D33" s="17">
        <v>31</v>
      </c>
      <c r="E33" s="1">
        <v>147</v>
      </c>
      <c r="F33" s="1" t="s">
        <v>73</v>
      </c>
      <c r="G33" s="12">
        <v>6.5</v>
      </c>
      <c r="H33" s="12">
        <v>0</v>
      </c>
      <c r="I33" s="1">
        <v>0</v>
      </c>
      <c r="J33" s="12">
        <v>6.5</v>
      </c>
      <c r="K33" s="12">
        <f t="shared" si="0"/>
        <v>0</v>
      </c>
      <c r="L33" s="3"/>
    </row>
    <row r="34" spans="2:12" x14ac:dyDescent="0.25">
      <c r="B34" s="39"/>
      <c r="C34" s="1">
        <v>23</v>
      </c>
      <c r="D34" s="17">
        <v>32</v>
      </c>
      <c r="E34" s="1" t="s">
        <v>33</v>
      </c>
      <c r="F34" s="1" t="s">
        <v>74</v>
      </c>
      <c r="G34" s="12">
        <v>1</v>
      </c>
      <c r="H34" s="12">
        <v>0</v>
      </c>
      <c r="I34" s="1">
        <v>1</v>
      </c>
      <c r="J34" s="12">
        <v>1</v>
      </c>
      <c r="K34" s="12">
        <f t="shared" si="0"/>
        <v>0</v>
      </c>
      <c r="L34" s="3"/>
    </row>
    <row r="35" spans="2:12" x14ac:dyDescent="0.25">
      <c r="B35" s="39"/>
      <c r="C35" s="1">
        <v>24</v>
      </c>
      <c r="D35" s="29">
        <v>34</v>
      </c>
      <c r="E35" s="1" t="s">
        <v>34</v>
      </c>
      <c r="F35" s="1" t="s">
        <v>74</v>
      </c>
      <c r="G35" s="12">
        <v>8</v>
      </c>
      <c r="H35" s="12">
        <v>7.5</v>
      </c>
      <c r="I35" s="1">
        <v>1</v>
      </c>
      <c r="J35" s="12">
        <v>0.5</v>
      </c>
      <c r="K35" s="12">
        <f t="shared" si="0"/>
        <v>0</v>
      </c>
      <c r="L35" s="3"/>
    </row>
    <row r="36" spans="2:12" x14ac:dyDescent="0.25">
      <c r="B36" s="39"/>
      <c r="C36" s="1">
        <v>25</v>
      </c>
      <c r="D36" s="29"/>
      <c r="E36" s="1" t="s">
        <v>19</v>
      </c>
      <c r="F36" s="1" t="s">
        <v>75</v>
      </c>
      <c r="G36" s="12">
        <v>12.5</v>
      </c>
      <c r="H36" s="12">
        <v>2.5</v>
      </c>
      <c r="I36" s="1">
        <v>0</v>
      </c>
      <c r="J36" s="12">
        <v>10</v>
      </c>
      <c r="K36" s="12">
        <f t="shared" si="0"/>
        <v>0</v>
      </c>
      <c r="L36" s="3"/>
    </row>
    <row r="37" spans="2:12" x14ac:dyDescent="0.25">
      <c r="B37" s="39"/>
      <c r="C37" s="1">
        <v>26</v>
      </c>
      <c r="D37" s="17">
        <v>35</v>
      </c>
      <c r="E37" s="1" t="s">
        <v>19</v>
      </c>
      <c r="F37" s="1" t="s">
        <v>75</v>
      </c>
      <c r="G37" s="12">
        <v>10.5</v>
      </c>
      <c r="H37" s="12">
        <v>0.5</v>
      </c>
      <c r="I37" s="1">
        <v>0</v>
      </c>
      <c r="J37" s="12">
        <v>10</v>
      </c>
      <c r="K37" s="12">
        <f t="shared" si="0"/>
        <v>0</v>
      </c>
      <c r="L37" s="3"/>
    </row>
    <row r="38" spans="2:12" x14ac:dyDescent="0.25">
      <c r="B38" s="39"/>
      <c r="C38" s="1">
        <v>27</v>
      </c>
      <c r="D38" s="17">
        <v>36</v>
      </c>
      <c r="E38" s="1" t="s">
        <v>35</v>
      </c>
      <c r="F38" s="1" t="s">
        <v>76</v>
      </c>
      <c r="G38" s="12">
        <v>1</v>
      </c>
      <c r="H38" s="12">
        <v>0</v>
      </c>
      <c r="I38" s="1">
        <v>1</v>
      </c>
      <c r="J38" s="12">
        <v>1</v>
      </c>
      <c r="K38" s="12">
        <f t="shared" si="0"/>
        <v>0</v>
      </c>
      <c r="L38" s="3"/>
    </row>
    <row r="39" spans="2:12" x14ac:dyDescent="0.25">
      <c r="B39" s="39"/>
      <c r="C39" s="1">
        <v>28</v>
      </c>
      <c r="D39" s="17">
        <v>37</v>
      </c>
      <c r="E39" s="1">
        <v>144</v>
      </c>
      <c r="F39" s="1" t="s">
        <v>77</v>
      </c>
      <c r="G39" s="12">
        <v>16</v>
      </c>
      <c r="H39" s="12">
        <v>15</v>
      </c>
      <c r="I39" s="1">
        <v>1</v>
      </c>
      <c r="J39" s="12">
        <v>1</v>
      </c>
      <c r="K39" s="12">
        <f t="shared" si="0"/>
        <v>0</v>
      </c>
      <c r="L39" s="3"/>
    </row>
    <row r="40" spans="2:12" x14ac:dyDescent="0.25">
      <c r="B40" s="39"/>
      <c r="C40" s="1">
        <v>29</v>
      </c>
      <c r="D40" s="17">
        <v>38</v>
      </c>
      <c r="E40" s="1" t="s">
        <v>36</v>
      </c>
      <c r="F40" s="1" t="s">
        <v>78</v>
      </c>
      <c r="G40" s="12">
        <v>9</v>
      </c>
      <c r="H40" s="12">
        <v>6.5</v>
      </c>
      <c r="I40" s="1">
        <v>1</v>
      </c>
      <c r="J40" s="12">
        <v>2.5</v>
      </c>
      <c r="K40" s="12">
        <f t="shared" si="0"/>
        <v>0</v>
      </c>
      <c r="L40" s="3"/>
    </row>
    <row r="41" spans="2:12" x14ac:dyDescent="0.25">
      <c r="B41" s="39"/>
      <c r="C41" s="1">
        <v>30</v>
      </c>
      <c r="D41" s="17">
        <v>39</v>
      </c>
      <c r="E41" s="1" t="s">
        <v>37</v>
      </c>
      <c r="F41" s="1" t="s">
        <v>79</v>
      </c>
      <c r="G41" s="12">
        <v>13</v>
      </c>
      <c r="H41" s="12">
        <v>3</v>
      </c>
      <c r="I41" s="1">
        <v>0</v>
      </c>
      <c r="J41" s="12">
        <v>10</v>
      </c>
      <c r="K41" s="12">
        <f t="shared" si="0"/>
        <v>0</v>
      </c>
      <c r="L41" s="3"/>
    </row>
    <row r="42" spans="2:12" x14ac:dyDescent="0.25">
      <c r="B42" s="39"/>
      <c r="C42" s="1">
        <v>31</v>
      </c>
      <c r="D42" s="29">
        <v>40</v>
      </c>
      <c r="E42" s="1" t="s">
        <v>38</v>
      </c>
      <c r="F42" s="1" t="s">
        <v>80</v>
      </c>
      <c r="G42" s="12">
        <v>10.5</v>
      </c>
      <c r="H42" s="12">
        <v>0.5</v>
      </c>
      <c r="I42" s="1">
        <v>0</v>
      </c>
      <c r="J42" s="12">
        <v>10</v>
      </c>
      <c r="K42" s="12">
        <f t="shared" si="0"/>
        <v>0</v>
      </c>
      <c r="L42" s="3"/>
    </row>
    <row r="43" spans="2:12" x14ac:dyDescent="0.25">
      <c r="B43" s="39"/>
      <c r="C43" s="1">
        <v>32</v>
      </c>
      <c r="D43" s="29"/>
      <c r="E43" s="1" t="s">
        <v>38</v>
      </c>
      <c r="F43" s="1" t="s">
        <v>80</v>
      </c>
      <c r="G43" s="12">
        <v>6</v>
      </c>
      <c r="H43" s="12">
        <v>0</v>
      </c>
      <c r="I43" s="1"/>
      <c r="J43" s="12">
        <v>6</v>
      </c>
      <c r="K43" s="12">
        <f t="shared" si="0"/>
        <v>0</v>
      </c>
      <c r="L43" s="3"/>
    </row>
    <row r="44" spans="2:12" x14ac:dyDescent="0.25">
      <c r="B44" s="39"/>
      <c r="C44" s="1">
        <v>33</v>
      </c>
      <c r="D44" s="17">
        <v>41</v>
      </c>
      <c r="E44" s="1" t="s">
        <v>39</v>
      </c>
      <c r="F44" s="1" t="s">
        <v>81</v>
      </c>
      <c r="G44" s="12">
        <v>0.5</v>
      </c>
      <c r="H44" s="12">
        <v>0</v>
      </c>
      <c r="I44" s="1">
        <v>0</v>
      </c>
      <c r="J44" s="12">
        <v>0.5</v>
      </c>
      <c r="K44" s="12">
        <f t="shared" si="0"/>
        <v>0</v>
      </c>
      <c r="L44" s="3"/>
    </row>
    <row r="45" spans="2:12" x14ac:dyDescent="0.25">
      <c r="B45" s="39"/>
      <c r="C45" s="1">
        <v>34</v>
      </c>
      <c r="D45" s="17">
        <v>42</v>
      </c>
      <c r="E45" s="1" t="s">
        <v>40</v>
      </c>
      <c r="F45" s="1" t="s">
        <v>82</v>
      </c>
      <c r="G45" s="12">
        <v>10</v>
      </c>
      <c r="H45" s="12">
        <v>0</v>
      </c>
      <c r="I45" s="1">
        <v>0</v>
      </c>
      <c r="J45" s="12">
        <v>10</v>
      </c>
      <c r="K45" s="12">
        <f t="shared" si="0"/>
        <v>0</v>
      </c>
      <c r="L45" s="3"/>
    </row>
    <row r="46" spans="2:12" x14ac:dyDescent="0.25">
      <c r="B46" s="39"/>
      <c r="C46" s="1">
        <v>35</v>
      </c>
      <c r="D46" s="17">
        <v>43</v>
      </c>
      <c r="E46" s="1" t="s">
        <v>41</v>
      </c>
      <c r="F46" s="1" t="s">
        <v>83</v>
      </c>
      <c r="G46" s="12">
        <v>8.5</v>
      </c>
      <c r="H46" s="12">
        <v>0</v>
      </c>
      <c r="I46" s="1">
        <v>0</v>
      </c>
      <c r="J46" s="12">
        <v>8.5</v>
      </c>
      <c r="K46" s="12">
        <f t="shared" si="0"/>
        <v>0</v>
      </c>
      <c r="L46" s="3"/>
    </row>
    <row r="47" spans="2:12" x14ac:dyDescent="0.25">
      <c r="B47" s="39"/>
      <c r="C47" s="1">
        <v>36</v>
      </c>
      <c r="D47" s="17">
        <v>45</v>
      </c>
      <c r="E47" s="1" t="s">
        <v>42</v>
      </c>
      <c r="F47" s="1" t="s">
        <v>84</v>
      </c>
      <c r="G47" s="12">
        <v>5</v>
      </c>
      <c r="H47" s="12">
        <v>4.5</v>
      </c>
      <c r="I47" s="1">
        <v>1</v>
      </c>
      <c r="J47" s="12">
        <v>0.5</v>
      </c>
      <c r="K47" s="12">
        <f t="shared" si="0"/>
        <v>0</v>
      </c>
      <c r="L47" s="3"/>
    </row>
    <row r="48" spans="2:12" x14ac:dyDescent="0.25">
      <c r="B48" s="39"/>
      <c r="C48" s="1">
        <v>37</v>
      </c>
      <c r="D48" s="17">
        <v>46</v>
      </c>
      <c r="E48" s="1" t="s">
        <v>42</v>
      </c>
      <c r="F48" s="1" t="s">
        <v>85</v>
      </c>
      <c r="G48" s="12">
        <v>12</v>
      </c>
      <c r="H48" s="12">
        <v>2</v>
      </c>
      <c r="I48" s="1">
        <v>0</v>
      </c>
      <c r="J48" s="12">
        <v>10</v>
      </c>
      <c r="K48" s="12">
        <f t="shared" si="0"/>
        <v>0</v>
      </c>
      <c r="L48" s="3"/>
    </row>
    <row r="49" spans="2:12" x14ac:dyDescent="0.25">
      <c r="B49" s="39"/>
      <c r="C49" s="1">
        <v>38</v>
      </c>
      <c r="D49" s="17">
        <v>47</v>
      </c>
      <c r="E49" s="1" t="s">
        <v>43</v>
      </c>
      <c r="F49" s="1" t="s">
        <v>86</v>
      </c>
      <c r="G49" s="12">
        <v>6</v>
      </c>
      <c r="H49" s="12">
        <v>3.5</v>
      </c>
      <c r="I49" s="1">
        <v>1</v>
      </c>
      <c r="J49" s="12">
        <v>2.5</v>
      </c>
      <c r="K49" s="12">
        <f t="shared" si="0"/>
        <v>0</v>
      </c>
      <c r="L49" s="3"/>
    </row>
    <row r="50" spans="2:12" x14ac:dyDescent="0.25">
      <c r="B50" s="39"/>
      <c r="C50" s="1">
        <v>39</v>
      </c>
      <c r="D50" s="17">
        <v>48</v>
      </c>
      <c r="E50" s="1" t="s">
        <v>44</v>
      </c>
      <c r="F50" s="1" t="s">
        <v>87</v>
      </c>
      <c r="G50" s="12">
        <v>10</v>
      </c>
      <c r="H50" s="12">
        <v>0</v>
      </c>
      <c r="I50" s="1">
        <v>0</v>
      </c>
      <c r="J50" s="12">
        <v>10</v>
      </c>
      <c r="K50" s="12">
        <f t="shared" si="0"/>
        <v>0</v>
      </c>
      <c r="L50" s="3"/>
    </row>
    <row r="51" spans="2:12" x14ac:dyDescent="0.25">
      <c r="B51" s="39"/>
      <c r="C51" s="1">
        <v>40</v>
      </c>
      <c r="D51" s="17">
        <v>49</v>
      </c>
      <c r="E51" s="1" t="s">
        <v>21</v>
      </c>
      <c r="F51" s="1" t="s">
        <v>88</v>
      </c>
      <c r="G51" s="12">
        <v>12.5</v>
      </c>
      <c r="H51" s="12">
        <v>2.5</v>
      </c>
      <c r="I51" s="1">
        <v>0</v>
      </c>
      <c r="J51" s="12">
        <v>10</v>
      </c>
      <c r="K51" s="12">
        <f t="shared" si="0"/>
        <v>0</v>
      </c>
      <c r="L51" s="3"/>
    </row>
    <row r="52" spans="2:12" x14ac:dyDescent="0.25">
      <c r="B52" s="39"/>
      <c r="C52" s="1">
        <v>41</v>
      </c>
      <c r="D52" s="17">
        <v>50</v>
      </c>
      <c r="E52" s="1" t="s">
        <v>45</v>
      </c>
      <c r="F52" s="1" t="s">
        <v>89</v>
      </c>
      <c r="G52" s="12">
        <v>10</v>
      </c>
      <c r="H52" s="12">
        <v>9</v>
      </c>
      <c r="I52" s="1">
        <v>1</v>
      </c>
      <c r="J52" s="12">
        <v>1</v>
      </c>
      <c r="K52" s="12">
        <f t="shared" si="0"/>
        <v>0</v>
      </c>
      <c r="L52" s="3"/>
    </row>
    <row r="53" spans="2:12" x14ac:dyDescent="0.25">
      <c r="B53" s="39"/>
      <c r="C53" s="1">
        <v>42</v>
      </c>
      <c r="D53" s="17">
        <v>51</v>
      </c>
      <c r="E53" s="1">
        <v>162</v>
      </c>
      <c r="F53" s="1" t="s">
        <v>90</v>
      </c>
      <c r="G53" s="12">
        <v>9</v>
      </c>
      <c r="H53" s="12">
        <v>7.5</v>
      </c>
      <c r="I53" s="1">
        <v>1</v>
      </c>
      <c r="J53" s="12">
        <v>1.5</v>
      </c>
      <c r="K53" s="12">
        <f t="shared" si="0"/>
        <v>0</v>
      </c>
      <c r="L53" s="3"/>
    </row>
    <row r="54" spans="2:12" x14ac:dyDescent="0.25">
      <c r="B54" s="39"/>
      <c r="C54" s="1">
        <v>43</v>
      </c>
      <c r="D54" s="17">
        <v>52</v>
      </c>
      <c r="E54" s="1">
        <v>88</v>
      </c>
      <c r="F54" s="1" t="s">
        <v>91</v>
      </c>
      <c r="G54" s="12">
        <v>11.5</v>
      </c>
      <c r="H54" s="12">
        <v>10</v>
      </c>
      <c r="I54" s="1">
        <v>1</v>
      </c>
      <c r="J54" s="12">
        <v>1.5</v>
      </c>
      <c r="K54" s="12">
        <f t="shared" si="0"/>
        <v>0</v>
      </c>
      <c r="L54" s="3"/>
    </row>
    <row r="55" spans="2:12" x14ac:dyDescent="0.25">
      <c r="B55" s="39"/>
      <c r="C55" s="1">
        <v>44</v>
      </c>
      <c r="D55" s="17">
        <v>53</v>
      </c>
      <c r="E55" s="1" t="s">
        <v>46</v>
      </c>
      <c r="F55" s="1" t="s">
        <v>92</v>
      </c>
      <c r="G55" s="12">
        <v>14</v>
      </c>
      <c r="H55" s="12">
        <v>10.5</v>
      </c>
      <c r="I55" s="1">
        <v>1</v>
      </c>
      <c r="J55" s="12">
        <v>3.5</v>
      </c>
      <c r="K55" s="12">
        <f t="shared" si="0"/>
        <v>0</v>
      </c>
      <c r="L55" s="3"/>
    </row>
    <row r="56" spans="2:12" x14ac:dyDescent="0.25">
      <c r="B56" s="39"/>
      <c r="C56" s="1">
        <v>45</v>
      </c>
      <c r="D56" s="17">
        <v>55</v>
      </c>
      <c r="E56" s="1" t="s">
        <v>47</v>
      </c>
      <c r="F56" s="1" t="s">
        <v>93</v>
      </c>
      <c r="G56" s="12">
        <v>10</v>
      </c>
      <c r="H56" s="12">
        <v>0</v>
      </c>
      <c r="I56" s="1">
        <v>0</v>
      </c>
      <c r="J56" s="12">
        <v>10</v>
      </c>
      <c r="K56" s="12">
        <f t="shared" si="0"/>
        <v>0</v>
      </c>
      <c r="L56" s="3"/>
    </row>
    <row r="57" spans="2:12" x14ac:dyDescent="0.25">
      <c r="B57" s="39"/>
      <c r="C57" s="1">
        <v>46</v>
      </c>
      <c r="D57" s="17">
        <v>56</v>
      </c>
      <c r="E57" s="1" t="s">
        <v>48</v>
      </c>
      <c r="F57" s="1" t="s">
        <v>94</v>
      </c>
      <c r="G57" s="12">
        <v>10.5</v>
      </c>
      <c r="H57" s="12">
        <v>0.5</v>
      </c>
      <c r="I57" s="1">
        <v>0</v>
      </c>
      <c r="J57" s="12">
        <v>10</v>
      </c>
      <c r="K57" s="12">
        <f t="shared" si="0"/>
        <v>0</v>
      </c>
      <c r="L57" s="3"/>
    </row>
    <row r="58" spans="2:12" x14ac:dyDescent="0.25">
      <c r="B58" s="39"/>
      <c r="C58" s="1">
        <v>47</v>
      </c>
      <c r="D58" s="17">
        <v>57</v>
      </c>
      <c r="E58" s="1" t="s">
        <v>49</v>
      </c>
      <c r="F58" s="1" t="s">
        <v>95</v>
      </c>
      <c r="G58" s="12">
        <v>3</v>
      </c>
      <c r="H58" s="12">
        <v>2.5</v>
      </c>
      <c r="I58" s="1">
        <v>1</v>
      </c>
      <c r="J58" s="12">
        <v>0.5</v>
      </c>
      <c r="K58" s="12">
        <f t="shared" si="0"/>
        <v>0</v>
      </c>
      <c r="L58" s="3"/>
    </row>
    <row r="59" spans="2:12" x14ac:dyDescent="0.25">
      <c r="B59" s="39"/>
      <c r="C59" s="1">
        <v>48</v>
      </c>
      <c r="D59" s="17">
        <v>59</v>
      </c>
      <c r="E59" s="1" t="s">
        <v>50</v>
      </c>
      <c r="F59" s="1" t="s">
        <v>96</v>
      </c>
      <c r="G59" s="12">
        <v>10</v>
      </c>
      <c r="H59" s="12">
        <v>0</v>
      </c>
      <c r="I59" s="1">
        <v>0</v>
      </c>
      <c r="J59" s="12">
        <v>10</v>
      </c>
      <c r="K59" s="12">
        <f t="shared" si="0"/>
        <v>0</v>
      </c>
      <c r="L59" s="3"/>
    </row>
    <row r="60" spans="2:12" x14ac:dyDescent="0.25">
      <c r="B60" s="39"/>
      <c r="C60" s="1">
        <v>49</v>
      </c>
      <c r="D60" s="17">
        <v>60</v>
      </c>
      <c r="E60" s="1" t="s">
        <v>51</v>
      </c>
      <c r="F60" s="1" t="s">
        <v>97</v>
      </c>
      <c r="G60" s="12">
        <v>9.5</v>
      </c>
      <c r="H60" s="12">
        <v>9</v>
      </c>
      <c r="I60" s="1">
        <v>1</v>
      </c>
      <c r="J60" s="12">
        <v>0.5</v>
      </c>
      <c r="K60" s="12">
        <f t="shared" si="0"/>
        <v>0</v>
      </c>
      <c r="L60" s="3"/>
    </row>
    <row r="61" spans="2:12" x14ac:dyDescent="0.25">
      <c r="B61" s="39"/>
      <c r="C61" s="1">
        <v>50</v>
      </c>
      <c r="D61" s="17">
        <v>62</v>
      </c>
      <c r="E61" s="1" t="s">
        <v>52</v>
      </c>
      <c r="F61" s="1" t="s">
        <v>98</v>
      </c>
      <c r="G61" s="12">
        <v>10</v>
      </c>
      <c r="H61" s="12">
        <v>0</v>
      </c>
      <c r="I61" s="1">
        <v>0</v>
      </c>
      <c r="J61" s="12">
        <v>10</v>
      </c>
      <c r="K61" s="12">
        <f t="shared" si="0"/>
        <v>0</v>
      </c>
      <c r="L61" s="3"/>
    </row>
    <row r="62" spans="2:12" x14ac:dyDescent="0.25">
      <c r="B62" s="39"/>
      <c r="C62" s="1">
        <v>51</v>
      </c>
      <c r="D62" s="17">
        <v>63</v>
      </c>
      <c r="E62" s="1">
        <v>125</v>
      </c>
      <c r="F62" s="1" t="s">
        <v>99</v>
      </c>
      <c r="G62" s="12">
        <v>5</v>
      </c>
      <c r="H62" s="12">
        <v>4</v>
      </c>
      <c r="I62" s="1">
        <v>1</v>
      </c>
      <c r="J62" s="12">
        <v>1</v>
      </c>
      <c r="K62" s="12">
        <f t="shared" si="0"/>
        <v>0</v>
      </c>
      <c r="L62" s="3"/>
    </row>
    <row r="63" spans="2:12" x14ac:dyDescent="0.25">
      <c r="B63" s="39"/>
      <c r="C63" s="1">
        <v>52</v>
      </c>
      <c r="D63" s="17">
        <v>64</v>
      </c>
      <c r="E63" s="1">
        <v>298</v>
      </c>
      <c r="F63" s="1" t="s">
        <v>100</v>
      </c>
      <c r="G63" s="12">
        <v>11.5</v>
      </c>
      <c r="H63" s="12">
        <v>1.5</v>
      </c>
      <c r="I63" s="1">
        <v>0</v>
      </c>
      <c r="J63" s="12">
        <v>10</v>
      </c>
      <c r="K63" s="12">
        <f t="shared" si="0"/>
        <v>0</v>
      </c>
      <c r="L63" s="3"/>
    </row>
    <row r="64" spans="2:12" x14ac:dyDescent="0.25">
      <c r="B64" s="39"/>
      <c r="C64" s="1">
        <v>53</v>
      </c>
      <c r="D64" s="17">
        <v>65</v>
      </c>
      <c r="E64" s="1">
        <v>188</v>
      </c>
      <c r="F64" s="1" t="s">
        <v>101</v>
      </c>
      <c r="G64" s="12">
        <v>8</v>
      </c>
      <c r="H64" s="12">
        <v>0</v>
      </c>
      <c r="I64" s="1">
        <v>0</v>
      </c>
      <c r="J64" s="12">
        <v>8</v>
      </c>
      <c r="K64" s="12">
        <f t="shared" si="0"/>
        <v>0</v>
      </c>
      <c r="L64" s="3"/>
    </row>
    <row r="65" spans="2:12" x14ac:dyDescent="0.25">
      <c r="B65" s="39"/>
      <c r="C65" s="1">
        <v>54</v>
      </c>
      <c r="D65" s="17">
        <v>67</v>
      </c>
      <c r="E65" s="1" t="s">
        <v>20</v>
      </c>
      <c r="F65" s="1" t="s">
        <v>102</v>
      </c>
      <c r="G65" s="12">
        <v>10</v>
      </c>
      <c r="H65" s="12">
        <v>0</v>
      </c>
      <c r="I65" s="1">
        <v>0</v>
      </c>
      <c r="J65" s="12">
        <v>10</v>
      </c>
      <c r="K65" s="12">
        <f t="shared" si="0"/>
        <v>0</v>
      </c>
      <c r="L65" s="3"/>
    </row>
    <row r="66" spans="2:12" x14ac:dyDescent="0.25">
      <c r="B66" s="39"/>
      <c r="C66" s="1">
        <v>55</v>
      </c>
      <c r="D66" s="17">
        <v>69</v>
      </c>
      <c r="E66" s="1" t="s">
        <v>201</v>
      </c>
      <c r="F66" s="1" t="s">
        <v>202</v>
      </c>
      <c r="G66" s="12">
        <v>9.5</v>
      </c>
      <c r="H66" s="12">
        <v>0</v>
      </c>
      <c r="I66" s="1">
        <v>0</v>
      </c>
      <c r="J66" s="12">
        <v>9.5</v>
      </c>
      <c r="K66" s="12">
        <f t="shared" si="0"/>
        <v>0</v>
      </c>
      <c r="L66" s="3"/>
    </row>
    <row r="67" spans="2:12" x14ac:dyDescent="0.25">
      <c r="B67" s="26" t="s">
        <v>203</v>
      </c>
      <c r="C67" s="1">
        <v>56</v>
      </c>
      <c r="D67" s="17">
        <v>1</v>
      </c>
      <c r="E67" s="1">
        <v>286</v>
      </c>
      <c r="F67" s="1" t="s">
        <v>148</v>
      </c>
      <c r="G67" s="12">
        <v>10</v>
      </c>
      <c r="H67" s="12">
        <v>0</v>
      </c>
      <c r="I67" s="1">
        <v>0</v>
      </c>
      <c r="J67" s="12">
        <v>10</v>
      </c>
      <c r="K67" s="12">
        <f t="shared" si="0"/>
        <v>0</v>
      </c>
      <c r="L67" s="3"/>
    </row>
    <row r="68" spans="2:12" x14ac:dyDescent="0.25">
      <c r="B68" s="27"/>
      <c r="C68" s="1">
        <v>57</v>
      </c>
      <c r="D68" s="17">
        <v>2</v>
      </c>
      <c r="E68" s="1" t="s">
        <v>104</v>
      </c>
      <c r="F68" s="1" t="s">
        <v>149</v>
      </c>
      <c r="G68" s="12">
        <v>11</v>
      </c>
      <c r="H68" s="12">
        <v>1</v>
      </c>
      <c r="I68" s="1">
        <v>0</v>
      </c>
      <c r="J68" s="12">
        <v>10</v>
      </c>
      <c r="K68" s="12">
        <f t="shared" si="0"/>
        <v>0</v>
      </c>
      <c r="L68" s="3"/>
    </row>
    <row r="69" spans="2:12" x14ac:dyDescent="0.25">
      <c r="B69" s="27"/>
      <c r="C69" s="1">
        <v>58</v>
      </c>
      <c r="D69" s="17">
        <v>5</v>
      </c>
      <c r="E69" s="1">
        <v>273</v>
      </c>
      <c r="F69" s="1" t="s">
        <v>150</v>
      </c>
      <c r="G69" s="12">
        <v>16</v>
      </c>
      <c r="H69" s="12">
        <v>7</v>
      </c>
      <c r="I69" s="1">
        <v>1</v>
      </c>
      <c r="J69" s="12">
        <v>9</v>
      </c>
      <c r="K69" s="12">
        <f t="shared" si="0"/>
        <v>0</v>
      </c>
      <c r="L69" s="3"/>
    </row>
    <row r="70" spans="2:12" x14ac:dyDescent="0.25">
      <c r="B70" s="27"/>
      <c r="C70" s="1">
        <v>59</v>
      </c>
      <c r="D70" s="17">
        <v>7</v>
      </c>
      <c r="E70" s="1" t="s">
        <v>105</v>
      </c>
      <c r="F70" s="1" t="s">
        <v>151</v>
      </c>
      <c r="G70" s="12">
        <v>10</v>
      </c>
      <c r="H70" s="12">
        <v>0</v>
      </c>
      <c r="I70" s="1">
        <v>0</v>
      </c>
      <c r="J70" s="12">
        <v>10</v>
      </c>
      <c r="K70" s="12">
        <f t="shared" si="0"/>
        <v>0</v>
      </c>
      <c r="L70" s="3"/>
    </row>
    <row r="71" spans="2:12" x14ac:dyDescent="0.25">
      <c r="B71" s="27"/>
      <c r="C71" s="1">
        <v>60</v>
      </c>
      <c r="D71" s="17">
        <v>8</v>
      </c>
      <c r="E71" s="1" t="s">
        <v>106</v>
      </c>
      <c r="F71" s="1" t="s">
        <v>152</v>
      </c>
      <c r="G71" s="12">
        <v>7.5</v>
      </c>
      <c r="H71" s="12">
        <v>0</v>
      </c>
      <c r="I71" s="1">
        <v>0</v>
      </c>
      <c r="J71" s="12">
        <v>7.5</v>
      </c>
      <c r="K71" s="12">
        <f t="shared" si="0"/>
        <v>0</v>
      </c>
      <c r="L71" s="3"/>
    </row>
    <row r="72" spans="2:12" x14ac:dyDescent="0.25">
      <c r="B72" s="27"/>
      <c r="C72" s="1">
        <v>61</v>
      </c>
      <c r="D72" s="17">
        <v>9</v>
      </c>
      <c r="E72" s="1">
        <v>265</v>
      </c>
      <c r="F72" s="1" t="s">
        <v>153</v>
      </c>
      <c r="G72" s="12">
        <v>18.5</v>
      </c>
      <c r="H72" s="12">
        <v>13</v>
      </c>
      <c r="I72" s="1">
        <v>1</v>
      </c>
      <c r="J72" s="12">
        <v>5.5</v>
      </c>
      <c r="K72" s="12">
        <f t="shared" si="0"/>
        <v>0</v>
      </c>
      <c r="L72" s="3"/>
    </row>
    <row r="73" spans="2:12" x14ac:dyDescent="0.25">
      <c r="B73" s="27"/>
      <c r="C73" s="1">
        <v>62</v>
      </c>
      <c r="D73" s="17">
        <v>10</v>
      </c>
      <c r="E73" s="1">
        <v>276</v>
      </c>
      <c r="F73" s="1" t="s">
        <v>154</v>
      </c>
      <c r="G73" s="12">
        <v>12.5</v>
      </c>
      <c r="H73" s="12">
        <v>2.5</v>
      </c>
      <c r="I73" s="1">
        <v>0</v>
      </c>
      <c r="J73" s="12">
        <v>10</v>
      </c>
      <c r="K73" s="12">
        <f t="shared" si="0"/>
        <v>0</v>
      </c>
      <c r="L73" s="3"/>
    </row>
    <row r="74" spans="2:12" x14ac:dyDescent="0.25">
      <c r="B74" s="27"/>
      <c r="C74" s="1">
        <v>63</v>
      </c>
      <c r="D74" s="17">
        <v>11</v>
      </c>
      <c r="E74" s="1" t="s">
        <v>107</v>
      </c>
      <c r="F74" s="1" t="s">
        <v>155</v>
      </c>
      <c r="G74" s="12">
        <v>17</v>
      </c>
      <c r="H74" s="12">
        <v>14</v>
      </c>
      <c r="I74" s="1">
        <v>1</v>
      </c>
      <c r="J74" s="12">
        <v>3</v>
      </c>
      <c r="K74" s="12">
        <f t="shared" si="0"/>
        <v>0</v>
      </c>
      <c r="L74" s="3"/>
    </row>
    <row r="75" spans="2:12" x14ac:dyDescent="0.25">
      <c r="B75" s="27"/>
      <c r="C75" s="1">
        <v>64</v>
      </c>
      <c r="D75" s="17">
        <v>12</v>
      </c>
      <c r="E75" s="1">
        <v>280</v>
      </c>
      <c r="F75" s="1" t="s">
        <v>156</v>
      </c>
      <c r="G75" s="12">
        <v>17.5</v>
      </c>
      <c r="H75" s="12">
        <v>17</v>
      </c>
      <c r="I75" s="1">
        <v>1</v>
      </c>
      <c r="J75" s="12">
        <v>0.5</v>
      </c>
      <c r="K75" s="12">
        <f t="shared" si="0"/>
        <v>0</v>
      </c>
      <c r="L75" s="3"/>
    </row>
    <row r="76" spans="2:12" x14ac:dyDescent="0.25">
      <c r="B76" s="27"/>
      <c r="C76" s="1">
        <v>65</v>
      </c>
      <c r="D76" s="17">
        <v>13</v>
      </c>
      <c r="E76" s="1" t="s">
        <v>108</v>
      </c>
      <c r="F76" s="1" t="s">
        <v>157</v>
      </c>
      <c r="G76" s="12">
        <v>4.5</v>
      </c>
      <c r="H76" s="12">
        <v>3</v>
      </c>
      <c r="I76" s="1">
        <v>1</v>
      </c>
      <c r="J76" s="12">
        <v>1.5</v>
      </c>
      <c r="K76" s="12">
        <f t="shared" si="0"/>
        <v>0</v>
      </c>
      <c r="L76" s="3"/>
    </row>
    <row r="77" spans="2:12" x14ac:dyDescent="0.25">
      <c r="B77" s="27"/>
      <c r="C77" s="1">
        <v>66</v>
      </c>
      <c r="D77" s="17">
        <v>14</v>
      </c>
      <c r="E77" s="1">
        <v>366</v>
      </c>
      <c r="F77" s="1" t="s">
        <v>158</v>
      </c>
      <c r="G77" s="12">
        <v>9</v>
      </c>
      <c r="H77" s="12">
        <v>0</v>
      </c>
      <c r="I77" s="1">
        <v>0</v>
      </c>
      <c r="J77" s="12">
        <v>9</v>
      </c>
      <c r="K77" s="12">
        <f t="shared" si="0"/>
        <v>0</v>
      </c>
      <c r="L77" s="3"/>
    </row>
    <row r="78" spans="2:12" x14ac:dyDescent="0.25">
      <c r="B78" s="27"/>
      <c r="C78" s="1">
        <v>67</v>
      </c>
      <c r="D78" s="17">
        <v>15</v>
      </c>
      <c r="E78" s="1" t="s">
        <v>109</v>
      </c>
      <c r="F78" s="1" t="s">
        <v>159</v>
      </c>
      <c r="G78" s="12">
        <v>30</v>
      </c>
      <c r="H78" s="12">
        <v>20</v>
      </c>
      <c r="I78" s="1">
        <v>2</v>
      </c>
      <c r="J78" s="12">
        <v>10</v>
      </c>
      <c r="K78" s="12">
        <f t="shared" si="0"/>
        <v>0</v>
      </c>
      <c r="L78" s="3"/>
    </row>
    <row r="79" spans="2:12" x14ac:dyDescent="0.25">
      <c r="B79" s="27"/>
      <c r="C79" s="1">
        <v>68</v>
      </c>
      <c r="D79" s="17">
        <v>16</v>
      </c>
      <c r="E79" s="1" t="s">
        <v>110</v>
      </c>
      <c r="F79" s="1" t="s">
        <v>160</v>
      </c>
      <c r="G79" s="12">
        <v>13</v>
      </c>
      <c r="H79" s="12">
        <v>3.5</v>
      </c>
      <c r="I79" s="1">
        <v>1</v>
      </c>
      <c r="J79" s="12">
        <v>9.5</v>
      </c>
      <c r="K79" s="12">
        <f t="shared" si="0"/>
        <v>0</v>
      </c>
      <c r="L79" s="3"/>
    </row>
    <row r="80" spans="2:12" x14ac:dyDescent="0.25">
      <c r="B80" s="27"/>
      <c r="C80" s="1">
        <v>69</v>
      </c>
      <c r="D80" s="17">
        <v>18</v>
      </c>
      <c r="E80" s="1" t="s">
        <v>111</v>
      </c>
      <c r="F80" s="1" t="s">
        <v>161</v>
      </c>
      <c r="G80" s="12">
        <v>9.5</v>
      </c>
      <c r="H80" s="12">
        <v>0</v>
      </c>
      <c r="I80" s="1">
        <v>0</v>
      </c>
      <c r="J80" s="12">
        <v>9.5</v>
      </c>
      <c r="K80" s="12">
        <f t="shared" si="0"/>
        <v>0</v>
      </c>
      <c r="L80" s="3"/>
    </row>
    <row r="81" spans="2:12" x14ac:dyDescent="0.25">
      <c r="B81" s="27"/>
      <c r="C81" s="1">
        <v>70</v>
      </c>
      <c r="D81" s="17">
        <v>21</v>
      </c>
      <c r="E81" s="1" t="s">
        <v>112</v>
      </c>
      <c r="F81" s="1" t="s">
        <v>162</v>
      </c>
      <c r="G81" s="12">
        <v>10</v>
      </c>
      <c r="H81" s="12">
        <v>9.5</v>
      </c>
      <c r="I81" s="1">
        <v>1</v>
      </c>
      <c r="J81" s="12">
        <v>0.5</v>
      </c>
      <c r="K81" s="12">
        <f t="shared" ref="K81:K124" si="1">$K$6*G81+$K$7*I81</f>
        <v>0</v>
      </c>
      <c r="L81" s="3"/>
    </row>
    <row r="82" spans="2:12" x14ac:dyDescent="0.25">
      <c r="B82" s="27"/>
      <c r="C82" s="1">
        <v>71</v>
      </c>
      <c r="D82" s="17">
        <v>22</v>
      </c>
      <c r="E82" s="1" t="s">
        <v>113</v>
      </c>
      <c r="F82" s="1" t="s">
        <v>163</v>
      </c>
      <c r="G82" s="12">
        <v>10</v>
      </c>
      <c r="H82" s="12">
        <v>9.5</v>
      </c>
      <c r="I82" s="1">
        <v>1</v>
      </c>
      <c r="J82" s="12">
        <v>0.5</v>
      </c>
      <c r="K82" s="12">
        <f t="shared" si="1"/>
        <v>0</v>
      </c>
      <c r="L82" s="3"/>
    </row>
    <row r="83" spans="2:12" x14ac:dyDescent="0.25">
      <c r="B83" s="27"/>
      <c r="C83" s="1">
        <v>72</v>
      </c>
      <c r="D83" s="17">
        <v>23</v>
      </c>
      <c r="E83" s="1">
        <v>301</v>
      </c>
      <c r="F83" s="1" t="s">
        <v>164</v>
      </c>
      <c r="G83" s="12">
        <v>3.5</v>
      </c>
      <c r="H83" s="12">
        <v>0</v>
      </c>
      <c r="I83" s="1">
        <v>0</v>
      </c>
      <c r="J83" s="12">
        <v>3.5</v>
      </c>
      <c r="K83" s="12">
        <f t="shared" si="1"/>
        <v>0</v>
      </c>
      <c r="L83" s="3"/>
    </row>
    <row r="84" spans="2:12" x14ac:dyDescent="0.25">
      <c r="B84" s="27"/>
      <c r="C84" s="1">
        <v>73</v>
      </c>
      <c r="D84" s="17">
        <v>24</v>
      </c>
      <c r="E84" s="1" t="s">
        <v>114</v>
      </c>
      <c r="F84" s="1" t="s">
        <v>165</v>
      </c>
      <c r="G84" s="12">
        <v>9</v>
      </c>
      <c r="H84" s="12">
        <v>0</v>
      </c>
      <c r="I84" s="1">
        <v>0</v>
      </c>
      <c r="J84" s="12">
        <v>9</v>
      </c>
      <c r="K84" s="12">
        <f t="shared" si="1"/>
        <v>0</v>
      </c>
      <c r="L84" s="3"/>
    </row>
    <row r="85" spans="2:12" x14ac:dyDescent="0.25">
      <c r="B85" s="27"/>
      <c r="C85" s="1">
        <v>74</v>
      </c>
      <c r="D85" s="17">
        <v>25</v>
      </c>
      <c r="E85" s="1">
        <v>303</v>
      </c>
      <c r="F85" s="1" t="s">
        <v>166</v>
      </c>
      <c r="G85" s="12">
        <v>10</v>
      </c>
      <c r="H85" s="12">
        <v>0</v>
      </c>
      <c r="I85" s="1">
        <v>0</v>
      </c>
      <c r="J85" s="12">
        <v>10</v>
      </c>
      <c r="K85" s="12">
        <f t="shared" si="1"/>
        <v>0</v>
      </c>
      <c r="L85" s="3"/>
    </row>
    <row r="86" spans="2:12" x14ac:dyDescent="0.25">
      <c r="B86" s="27"/>
      <c r="C86" s="1">
        <v>75</v>
      </c>
      <c r="D86" s="17">
        <v>26</v>
      </c>
      <c r="E86" s="1" t="s">
        <v>115</v>
      </c>
      <c r="F86" s="1" t="s">
        <v>167</v>
      </c>
      <c r="G86" s="12">
        <v>4.5</v>
      </c>
      <c r="H86" s="12">
        <v>4</v>
      </c>
      <c r="I86" s="1">
        <v>1</v>
      </c>
      <c r="J86" s="12">
        <v>0.5</v>
      </c>
      <c r="K86" s="12">
        <f t="shared" si="1"/>
        <v>0</v>
      </c>
      <c r="L86" s="3"/>
    </row>
    <row r="87" spans="2:12" x14ac:dyDescent="0.25">
      <c r="B87" s="27"/>
      <c r="C87" s="1">
        <v>76</v>
      </c>
      <c r="D87" s="17">
        <v>27</v>
      </c>
      <c r="E87" s="1">
        <v>308</v>
      </c>
      <c r="F87" s="1" t="s">
        <v>168</v>
      </c>
      <c r="G87" s="12">
        <v>9.5</v>
      </c>
      <c r="H87" s="12">
        <v>8</v>
      </c>
      <c r="I87" s="1">
        <v>1</v>
      </c>
      <c r="J87" s="12">
        <v>1.5</v>
      </c>
      <c r="K87" s="12">
        <f t="shared" si="1"/>
        <v>0</v>
      </c>
      <c r="L87" s="3"/>
    </row>
    <row r="88" spans="2:12" x14ac:dyDescent="0.25">
      <c r="B88" s="27"/>
      <c r="C88" s="1">
        <v>77</v>
      </c>
      <c r="D88" s="17">
        <v>30</v>
      </c>
      <c r="E88" s="1" t="s">
        <v>116</v>
      </c>
      <c r="F88" s="1" t="s">
        <v>169</v>
      </c>
      <c r="G88" s="12">
        <v>9</v>
      </c>
      <c r="H88" s="12">
        <v>0</v>
      </c>
      <c r="I88" s="1">
        <v>0</v>
      </c>
      <c r="J88" s="12">
        <v>9</v>
      </c>
      <c r="K88" s="12">
        <f t="shared" si="1"/>
        <v>0</v>
      </c>
      <c r="L88" s="3"/>
    </row>
    <row r="89" spans="2:12" x14ac:dyDescent="0.25">
      <c r="B89" s="27"/>
      <c r="C89" s="1">
        <v>78</v>
      </c>
      <c r="D89" s="17">
        <v>31</v>
      </c>
      <c r="E89" s="1" t="s">
        <v>117</v>
      </c>
      <c r="F89" s="1" t="s">
        <v>170</v>
      </c>
      <c r="G89" s="12">
        <v>11</v>
      </c>
      <c r="H89" s="12">
        <v>1</v>
      </c>
      <c r="I89" s="1">
        <v>0</v>
      </c>
      <c r="J89" s="12">
        <v>10</v>
      </c>
      <c r="K89" s="12">
        <f t="shared" si="1"/>
        <v>0</v>
      </c>
      <c r="L89" s="3"/>
    </row>
    <row r="90" spans="2:12" x14ac:dyDescent="0.25">
      <c r="B90" s="27"/>
      <c r="C90" s="1">
        <v>79</v>
      </c>
      <c r="D90" s="17">
        <v>33</v>
      </c>
      <c r="E90" s="1" t="s">
        <v>118</v>
      </c>
      <c r="F90" s="1" t="s">
        <v>171</v>
      </c>
      <c r="G90" s="12">
        <v>6</v>
      </c>
      <c r="H90" s="12">
        <v>4</v>
      </c>
      <c r="I90" s="1">
        <v>1</v>
      </c>
      <c r="J90" s="12">
        <v>2</v>
      </c>
      <c r="K90" s="12">
        <f t="shared" si="1"/>
        <v>0</v>
      </c>
      <c r="L90" s="3"/>
    </row>
    <row r="91" spans="2:12" x14ac:dyDescent="0.25">
      <c r="B91" s="27"/>
      <c r="C91" s="1">
        <v>80</v>
      </c>
      <c r="D91" s="17">
        <v>34</v>
      </c>
      <c r="E91" s="1" t="s">
        <v>119</v>
      </c>
      <c r="F91" s="1" t="s">
        <v>172</v>
      </c>
      <c r="G91" s="12">
        <v>10</v>
      </c>
      <c r="H91" s="12">
        <v>0</v>
      </c>
      <c r="I91" s="1">
        <v>0</v>
      </c>
      <c r="J91" s="12">
        <v>10</v>
      </c>
      <c r="K91" s="12">
        <f t="shared" si="1"/>
        <v>0</v>
      </c>
      <c r="L91" s="3"/>
    </row>
    <row r="92" spans="2:12" x14ac:dyDescent="0.25">
      <c r="B92" s="27"/>
      <c r="C92" s="1">
        <v>81</v>
      </c>
      <c r="D92" s="17">
        <v>35</v>
      </c>
      <c r="E92" s="1">
        <v>262</v>
      </c>
      <c r="F92" s="1" t="s">
        <v>173</v>
      </c>
      <c r="G92" s="12">
        <v>5</v>
      </c>
      <c r="H92" s="12">
        <v>0</v>
      </c>
      <c r="I92" s="1">
        <v>0</v>
      </c>
      <c r="J92" s="12">
        <v>5</v>
      </c>
      <c r="K92" s="12">
        <f t="shared" si="1"/>
        <v>0</v>
      </c>
      <c r="L92" s="3"/>
    </row>
    <row r="93" spans="2:12" x14ac:dyDescent="0.25">
      <c r="B93" s="27"/>
      <c r="C93" s="1">
        <v>82</v>
      </c>
      <c r="D93" s="17">
        <v>36</v>
      </c>
      <c r="E93" s="1" t="s">
        <v>120</v>
      </c>
      <c r="F93" s="2" t="s">
        <v>174</v>
      </c>
      <c r="G93" s="3">
        <v>10.5</v>
      </c>
      <c r="H93" s="3">
        <v>0.5</v>
      </c>
      <c r="I93" s="17">
        <v>0</v>
      </c>
      <c r="J93" s="3">
        <v>10</v>
      </c>
      <c r="K93" s="18">
        <f t="shared" si="1"/>
        <v>0</v>
      </c>
      <c r="L93" s="3"/>
    </row>
    <row r="94" spans="2:12" x14ac:dyDescent="0.25">
      <c r="B94" s="27"/>
      <c r="C94" s="1">
        <v>83</v>
      </c>
      <c r="D94" s="17">
        <v>37</v>
      </c>
      <c r="E94" s="1" t="s">
        <v>121</v>
      </c>
      <c r="F94" s="1" t="s">
        <v>175</v>
      </c>
      <c r="G94" s="19">
        <v>10</v>
      </c>
      <c r="H94" s="19">
        <v>9.5</v>
      </c>
      <c r="I94" s="20">
        <v>1</v>
      </c>
      <c r="J94" s="19">
        <v>0.5</v>
      </c>
      <c r="K94" s="18">
        <f t="shared" si="1"/>
        <v>0</v>
      </c>
      <c r="L94" s="19"/>
    </row>
    <row r="95" spans="2:12" x14ac:dyDescent="0.25">
      <c r="B95" s="27"/>
      <c r="C95" s="1">
        <v>84</v>
      </c>
      <c r="D95" s="17">
        <v>38</v>
      </c>
      <c r="E95" s="1" t="s">
        <v>122</v>
      </c>
      <c r="F95" s="2" t="s">
        <v>176</v>
      </c>
      <c r="G95" s="3">
        <v>10</v>
      </c>
      <c r="H95" s="3">
        <v>0</v>
      </c>
      <c r="I95" s="17">
        <v>0</v>
      </c>
      <c r="J95" s="3">
        <v>10</v>
      </c>
      <c r="K95" s="18">
        <f t="shared" si="1"/>
        <v>0</v>
      </c>
      <c r="L95" s="3"/>
    </row>
    <row r="96" spans="2:12" x14ac:dyDescent="0.25">
      <c r="B96" s="27"/>
      <c r="C96" s="1">
        <v>85</v>
      </c>
      <c r="D96" s="17">
        <v>39</v>
      </c>
      <c r="E96" s="1" t="s">
        <v>123</v>
      </c>
      <c r="F96" s="2" t="s">
        <v>177</v>
      </c>
      <c r="G96" s="3">
        <v>11.5</v>
      </c>
      <c r="H96" s="3">
        <v>1.5</v>
      </c>
      <c r="I96" s="17">
        <v>0</v>
      </c>
      <c r="J96" s="3">
        <v>100</v>
      </c>
      <c r="K96" s="18">
        <f t="shared" si="1"/>
        <v>0</v>
      </c>
      <c r="L96" s="3"/>
    </row>
    <row r="97" spans="2:12" x14ac:dyDescent="0.25">
      <c r="B97" s="27"/>
      <c r="C97" s="1">
        <v>86</v>
      </c>
      <c r="D97" s="17">
        <v>40</v>
      </c>
      <c r="E97" s="1" t="s">
        <v>124</v>
      </c>
      <c r="F97" s="2" t="s">
        <v>178</v>
      </c>
      <c r="G97" s="3">
        <v>29</v>
      </c>
      <c r="H97" s="3">
        <v>26</v>
      </c>
      <c r="I97" s="2">
        <v>2</v>
      </c>
      <c r="J97" s="3">
        <v>3</v>
      </c>
      <c r="K97" s="18">
        <f t="shared" si="1"/>
        <v>0</v>
      </c>
      <c r="L97" s="3"/>
    </row>
    <row r="98" spans="2:12" x14ac:dyDescent="0.25">
      <c r="B98" s="27"/>
      <c r="C98" s="1">
        <v>87</v>
      </c>
      <c r="D98" s="17">
        <v>41</v>
      </c>
      <c r="E98" s="1">
        <v>307</v>
      </c>
      <c r="F98" s="2" t="s">
        <v>179</v>
      </c>
      <c r="G98" s="3">
        <v>8</v>
      </c>
      <c r="H98" s="3">
        <v>0</v>
      </c>
      <c r="I98" s="17">
        <v>0</v>
      </c>
      <c r="J98" s="3">
        <v>8</v>
      </c>
      <c r="K98" s="18">
        <f t="shared" si="1"/>
        <v>0</v>
      </c>
      <c r="L98" s="3"/>
    </row>
    <row r="99" spans="2:12" x14ac:dyDescent="0.25">
      <c r="B99" s="27"/>
      <c r="C99" s="1">
        <v>88</v>
      </c>
      <c r="D99" s="17">
        <v>42</v>
      </c>
      <c r="E99" s="1" t="s">
        <v>125</v>
      </c>
      <c r="F99" s="2" t="s">
        <v>180</v>
      </c>
      <c r="G99" s="3">
        <v>28</v>
      </c>
      <c r="H99" s="3">
        <v>17.5</v>
      </c>
      <c r="I99" s="2">
        <v>1</v>
      </c>
      <c r="J99" s="3">
        <v>9.5</v>
      </c>
      <c r="K99" s="18">
        <f t="shared" si="1"/>
        <v>0</v>
      </c>
      <c r="L99" s="3"/>
    </row>
    <row r="100" spans="2:12" x14ac:dyDescent="0.25">
      <c r="B100" s="27"/>
      <c r="C100" s="1">
        <v>89</v>
      </c>
      <c r="D100" s="17">
        <v>43</v>
      </c>
      <c r="E100" s="1" t="s">
        <v>126</v>
      </c>
      <c r="F100" s="2" t="s">
        <v>181</v>
      </c>
      <c r="G100" s="3">
        <v>10</v>
      </c>
      <c r="H100" s="3">
        <v>6</v>
      </c>
      <c r="I100" s="2">
        <v>1</v>
      </c>
      <c r="J100" s="3">
        <v>4</v>
      </c>
      <c r="K100" s="18">
        <f t="shared" si="1"/>
        <v>0</v>
      </c>
      <c r="L100" s="3"/>
    </row>
    <row r="101" spans="2:12" x14ac:dyDescent="0.25">
      <c r="B101" s="27"/>
      <c r="C101" s="1">
        <v>90</v>
      </c>
      <c r="D101" s="17">
        <v>44</v>
      </c>
      <c r="E101" s="1" t="s">
        <v>127</v>
      </c>
      <c r="F101" s="2" t="s">
        <v>182</v>
      </c>
      <c r="G101" s="3">
        <v>12</v>
      </c>
      <c r="H101" s="3">
        <v>8.5</v>
      </c>
      <c r="I101" s="2">
        <v>1</v>
      </c>
      <c r="J101" s="3">
        <v>3.5</v>
      </c>
      <c r="K101" s="18">
        <f t="shared" si="1"/>
        <v>0</v>
      </c>
      <c r="L101" s="3"/>
    </row>
    <row r="102" spans="2:12" x14ac:dyDescent="0.25">
      <c r="B102" s="27"/>
      <c r="C102" s="1">
        <v>91</v>
      </c>
      <c r="D102" s="17">
        <v>45</v>
      </c>
      <c r="E102" s="1" t="s">
        <v>128</v>
      </c>
      <c r="F102" s="2" t="s">
        <v>183</v>
      </c>
      <c r="G102" s="3">
        <v>4.5</v>
      </c>
      <c r="H102" s="3">
        <v>2.5</v>
      </c>
      <c r="I102" s="2">
        <v>1</v>
      </c>
      <c r="J102" s="3">
        <v>2</v>
      </c>
      <c r="K102" s="18">
        <f t="shared" si="1"/>
        <v>0</v>
      </c>
      <c r="L102" s="3"/>
    </row>
    <row r="103" spans="2:12" x14ac:dyDescent="0.25">
      <c r="B103" s="27"/>
      <c r="C103" s="1">
        <v>92</v>
      </c>
      <c r="D103" s="17">
        <v>46</v>
      </c>
      <c r="E103" s="1">
        <v>451</v>
      </c>
      <c r="F103" s="2" t="s">
        <v>184</v>
      </c>
      <c r="G103" s="3">
        <v>5</v>
      </c>
      <c r="H103" s="3">
        <v>0</v>
      </c>
      <c r="I103" s="2">
        <v>0</v>
      </c>
      <c r="J103" s="3">
        <v>5</v>
      </c>
      <c r="K103" s="18">
        <f t="shared" si="1"/>
        <v>0</v>
      </c>
      <c r="L103" s="3"/>
    </row>
    <row r="104" spans="2:12" x14ac:dyDescent="0.25">
      <c r="B104" s="27"/>
      <c r="C104" s="1">
        <v>93</v>
      </c>
      <c r="D104" s="17">
        <v>47</v>
      </c>
      <c r="E104" s="1" t="s">
        <v>129</v>
      </c>
      <c r="F104" s="2" t="s">
        <v>185</v>
      </c>
      <c r="G104" s="3">
        <v>10</v>
      </c>
      <c r="H104" s="3">
        <v>0</v>
      </c>
      <c r="I104" s="2">
        <v>0</v>
      </c>
      <c r="J104" s="3">
        <v>10</v>
      </c>
      <c r="K104" s="18">
        <f t="shared" si="1"/>
        <v>0</v>
      </c>
      <c r="L104" s="3"/>
    </row>
    <row r="105" spans="2:12" x14ac:dyDescent="0.25">
      <c r="B105" s="27"/>
      <c r="C105" s="1">
        <v>94</v>
      </c>
      <c r="D105" s="17">
        <v>48</v>
      </c>
      <c r="E105" s="1">
        <v>288</v>
      </c>
      <c r="F105" s="2" t="s">
        <v>186</v>
      </c>
      <c r="G105" s="3">
        <v>11</v>
      </c>
      <c r="H105" s="3">
        <v>1</v>
      </c>
      <c r="I105" s="2">
        <v>0</v>
      </c>
      <c r="J105" s="3">
        <v>10</v>
      </c>
      <c r="K105" s="18">
        <f t="shared" si="1"/>
        <v>0</v>
      </c>
      <c r="L105" s="3"/>
    </row>
    <row r="106" spans="2:12" x14ac:dyDescent="0.25">
      <c r="B106" s="27"/>
      <c r="C106" s="1">
        <v>95</v>
      </c>
      <c r="D106" s="17">
        <v>49</v>
      </c>
      <c r="E106" s="1" t="s">
        <v>130</v>
      </c>
      <c r="F106" s="2" t="s">
        <v>187</v>
      </c>
      <c r="G106" s="3">
        <v>4.5</v>
      </c>
      <c r="H106" s="3">
        <v>0</v>
      </c>
      <c r="I106" s="2">
        <v>0</v>
      </c>
      <c r="J106" s="3">
        <v>4.5</v>
      </c>
      <c r="K106" s="18">
        <f t="shared" si="1"/>
        <v>0</v>
      </c>
      <c r="L106" s="3"/>
    </row>
    <row r="107" spans="2:12" x14ac:dyDescent="0.25">
      <c r="B107" s="27"/>
      <c r="C107" s="1">
        <v>96</v>
      </c>
      <c r="D107" s="17">
        <v>51</v>
      </c>
      <c r="E107" s="1">
        <v>298</v>
      </c>
      <c r="F107" s="2" t="s">
        <v>188</v>
      </c>
      <c r="G107" s="3">
        <v>11</v>
      </c>
      <c r="H107" s="3">
        <v>8.5</v>
      </c>
      <c r="I107" s="2">
        <v>1</v>
      </c>
      <c r="J107" s="3">
        <v>3</v>
      </c>
      <c r="K107" s="18">
        <f t="shared" si="1"/>
        <v>0</v>
      </c>
      <c r="L107" s="3"/>
    </row>
    <row r="108" spans="2:12" x14ac:dyDescent="0.25">
      <c r="B108" s="27"/>
      <c r="C108" s="1">
        <v>97</v>
      </c>
      <c r="D108" s="17">
        <v>52</v>
      </c>
      <c r="E108" s="1" t="s">
        <v>131</v>
      </c>
      <c r="F108" s="2" t="s">
        <v>189</v>
      </c>
      <c r="G108" s="3">
        <v>7.5</v>
      </c>
      <c r="H108" s="3">
        <v>0</v>
      </c>
      <c r="I108" s="2">
        <v>0</v>
      </c>
      <c r="J108" s="3">
        <v>7.5</v>
      </c>
      <c r="K108" s="18">
        <f t="shared" si="1"/>
        <v>0</v>
      </c>
      <c r="L108" s="3"/>
    </row>
    <row r="109" spans="2:12" x14ac:dyDescent="0.25">
      <c r="B109" s="27"/>
      <c r="C109" s="1">
        <v>98</v>
      </c>
      <c r="D109" s="17">
        <v>53</v>
      </c>
      <c r="E109" s="1" t="s">
        <v>132</v>
      </c>
      <c r="F109" s="2" t="s">
        <v>190</v>
      </c>
      <c r="G109" s="3">
        <v>10</v>
      </c>
      <c r="H109" s="3">
        <v>0</v>
      </c>
      <c r="I109" s="2">
        <v>0</v>
      </c>
      <c r="J109" s="3">
        <v>10</v>
      </c>
      <c r="K109" s="18">
        <f t="shared" si="1"/>
        <v>0</v>
      </c>
      <c r="L109" s="3"/>
    </row>
    <row r="110" spans="2:12" x14ac:dyDescent="0.25">
      <c r="B110" s="27"/>
      <c r="C110" s="1">
        <v>99</v>
      </c>
      <c r="D110" s="17">
        <v>54</v>
      </c>
      <c r="E110" s="1" t="s">
        <v>133</v>
      </c>
      <c r="F110" s="2" t="s">
        <v>191</v>
      </c>
      <c r="G110" s="3">
        <v>7</v>
      </c>
      <c r="H110" s="3">
        <v>4</v>
      </c>
      <c r="I110" s="2">
        <v>1</v>
      </c>
      <c r="J110" s="3">
        <v>3</v>
      </c>
      <c r="K110" s="18">
        <f t="shared" si="1"/>
        <v>0</v>
      </c>
      <c r="L110" s="3"/>
    </row>
    <row r="111" spans="2:12" x14ac:dyDescent="0.25">
      <c r="B111" s="27"/>
      <c r="C111" s="1">
        <v>100</v>
      </c>
      <c r="D111" s="17">
        <v>55</v>
      </c>
      <c r="E111" s="1">
        <v>302</v>
      </c>
      <c r="F111" s="2" t="s">
        <v>192</v>
      </c>
      <c r="G111" s="3">
        <v>9</v>
      </c>
      <c r="H111" s="3">
        <v>0</v>
      </c>
      <c r="I111" s="2">
        <v>0</v>
      </c>
      <c r="J111" s="3">
        <v>9</v>
      </c>
      <c r="K111" s="18">
        <f t="shared" si="1"/>
        <v>0</v>
      </c>
      <c r="L111" s="3"/>
    </row>
    <row r="112" spans="2:12" x14ac:dyDescent="0.25">
      <c r="B112" s="27"/>
      <c r="C112" s="1">
        <v>101</v>
      </c>
      <c r="D112" s="17">
        <v>56</v>
      </c>
      <c r="E112" s="1" t="s">
        <v>134</v>
      </c>
      <c r="F112" s="2" t="s">
        <v>193</v>
      </c>
      <c r="G112" s="3">
        <v>3.5</v>
      </c>
      <c r="H112" s="3">
        <v>0</v>
      </c>
      <c r="I112" s="2">
        <v>0</v>
      </c>
      <c r="J112" s="3">
        <v>3.5</v>
      </c>
      <c r="K112" s="18">
        <f t="shared" si="1"/>
        <v>0</v>
      </c>
      <c r="L112" s="3"/>
    </row>
    <row r="113" spans="2:12" x14ac:dyDescent="0.25">
      <c r="B113" s="27"/>
      <c r="C113" s="1">
        <v>102</v>
      </c>
      <c r="D113" s="17">
        <v>58</v>
      </c>
      <c r="E113" s="1">
        <v>512</v>
      </c>
      <c r="F113" s="2" t="s">
        <v>194</v>
      </c>
      <c r="G113" s="3">
        <v>6</v>
      </c>
      <c r="H113" s="3">
        <v>0</v>
      </c>
      <c r="I113" s="2">
        <v>0</v>
      </c>
      <c r="J113" s="3">
        <v>6</v>
      </c>
      <c r="K113" s="18">
        <f t="shared" si="1"/>
        <v>0</v>
      </c>
      <c r="L113" s="3"/>
    </row>
    <row r="114" spans="2:12" x14ac:dyDescent="0.25">
      <c r="B114" s="27"/>
      <c r="C114" s="1">
        <v>103</v>
      </c>
      <c r="D114" s="17">
        <v>59</v>
      </c>
      <c r="E114" s="1">
        <v>441</v>
      </c>
      <c r="F114" s="2" t="s">
        <v>195</v>
      </c>
      <c r="G114" s="3">
        <v>16.5</v>
      </c>
      <c r="H114" s="3">
        <v>6.5</v>
      </c>
      <c r="I114" s="2">
        <v>1</v>
      </c>
      <c r="J114" s="3">
        <v>10</v>
      </c>
      <c r="K114" s="18">
        <f t="shared" si="1"/>
        <v>0</v>
      </c>
      <c r="L114" s="3"/>
    </row>
    <row r="115" spans="2:12" x14ac:dyDescent="0.25">
      <c r="B115" s="27"/>
      <c r="C115" s="1">
        <v>104</v>
      </c>
      <c r="D115" s="17">
        <v>62</v>
      </c>
      <c r="E115" s="1" t="s">
        <v>135</v>
      </c>
      <c r="F115" s="2" t="s">
        <v>196</v>
      </c>
      <c r="G115" s="3">
        <v>5</v>
      </c>
      <c r="H115" s="3">
        <v>0</v>
      </c>
      <c r="I115" s="2">
        <v>0</v>
      </c>
      <c r="J115" s="3">
        <v>5</v>
      </c>
      <c r="K115" s="18">
        <f t="shared" si="1"/>
        <v>0</v>
      </c>
      <c r="L115" s="3"/>
    </row>
    <row r="116" spans="2:12" x14ac:dyDescent="0.25">
      <c r="B116" s="27"/>
      <c r="C116" s="1">
        <v>105</v>
      </c>
      <c r="D116" s="17">
        <v>63</v>
      </c>
      <c r="E116" s="1" t="s">
        <v>136</v>
      </c>
      <c r="F116" s="2" t="s">
        <v>197</v>
      </c>
      <c r="G116" s="3">
        <v>8.5</v>
      </c>
      <c r="H116" s="3">
        <v>0</v>
      </c>
      <c r="I116" s="2">
        <v>0</v>
      </c>
      <c r="J116" s="3">
        <v>8.5</v>
      </c>
      <c r="K116" s="18">
        <f t="shared" si="1"/>
        <v>0</v>
      </c>
      <c r="L116" s="3"/>
    </row>
    <row r="117" spans="2:12" x14ac:dyDescent="0.25">
      <c r="B117" s="27"/>
      <c r="C117" s="1">
        <v>106</v>
      </c>
      <c r="D117" s="17">
        <v>64</v>
      </c>
      <c r="E117" s="1" t="s">
        <v>137</v>
      </c>
      <c r="F117" s="2" t="s">
        <v>198</v>
      </c>
      <c r="G117" s="3">
        <v>7</v>
      </c>
      <c r="H117" s="3">
        <v>0</v>
      </c>
      <c r="I117" s="2">
        <v>0</v>
      </c>
      <c r="J117" s="3">
        <v>7</v>
      </c>
      <c r="K117" s="18">
        <f t="shared" si="1"/>
        <v>0</v>
      </c>
      <c r="L117" s="3"/>
    </row>
    <row r="118" spans="2:12" x14ac:dyDescent="0.25">
      <c r="B118" s="27"/>
      <c r="C118" s="1">
        <v>107</v>
      </c>
      <c r="D118" s="17">
        <v>65</v>
      </c>
      <c r="E118" s="1">
        <v>309</v>
      </c>
      <c r="F118" s="2" t="s">
        <v>143</v>
      </c>
      <c r="G118" s="3">
        <v>11</v>
      </c>
      <c r="H118" s="3">
        <v>1</v>
      </c>
      <c r="I118" s="2">
        <v>0</v>
      </c>
      <c r="J118" s="3">
        <v>10</v>
      </c>
      <c r="K118" s="18">
        <f t="shared" si="1"/>
        <v>0</v>
      </c>
      <c r="L118" s="3"/>
    </row>
    <row r="119" spans="2:12" x14ac:dyDescent="0.25">
      <c r="B119" s="27"/>
      <c r="C119" s="1">
        <v>108</v>
      </c>
      <c r="D119" s="17">
        <v>66</v>
      </c>
      <c r="E119" s="1" t="s">
        <v>138</v>
      </c>
      <c r="F119" s="2" t="s">
        <v>199</v>
      </c>
      <c r="G119" s="3">
        <v>10</v>
      </c>
      <c r="H119" s="3">
        <v>0</v>
      </c>
      <c r="I119" s="2">
        <v>0</v>
      </c>
      <c r="J119" s="3">
        <v>10</v>
      </c>
      <c r="K119" s="18">
        <f t="shared" si="1"/>
        <v>0</v>
      </c>
      <c r="L119" s="3"/>
    </row>
    <row r="120" spans="2:12" x14ac:dyDescent="0.25">
      <c r="B120" s="27"/>
      <c r="C120" s="1">
        <v>109</v>
      </c>
      <c r="D120" s="17">
        <v>67</v>
      </c>
      <c r="E120" s="1" t="s">
        <v>139</v>
      </c>
      <c r="F120" s="2" t="s">
        <v>200</v>
      </c>
      <c r="G120" s="3">
        <v>8</v>
      </c>
      <c r="H120" s="3">
        <v>0</v>
      </c>
      <c r="I120" s="2">
        <v>0</v>
      </c>
      <c r="J120" s="3">
        <v>8</v>
      </c>
      <c r="K120" s="18">
        <f t="shared" si="1"/>
        <v>0</v>
      </c>
      <c r="L120" s="3"/>
    </row>
    <row r="121" spans="2:12" x14ac:dyDescent="0.25">
      <c r="B121" s="27"/>
      <c r="C121" s="1">
        <v>110</v>
      </c>
      <c r="D121" s="17">
        <v>68</v>
      </c>
      <c r="E121" s="1">
        <v>272</v>
      </c>
      <c r="F121" s="2" t="s">
        <v>144</v>
      </c>
      <c r="G121" s="3">
        <v>9.5</v>
      </c>
      <c r="H121" s="3">
        <v>0</v>
      </c>
      <c r="I121" s="2">
        <v>0</v>
      </c>
      <c r="J121" s="3">
        <v>9.5</v>
      </c>
      <c r="K121" s="18">
        <f t="shared" si="1"/>
        <v>0</v>
      </c>
      <c r="L121" s="3"/>
    </row>
    <row r="122" spans="2:12" x14ac:dyDescent="0.25">
      <c r="B122" s="27"/>
      <c r="C122" s="1">
        <v>111</v>
      </c>
      <c r="D122" s="17">
        <v>69</v>
      </c>
      <c r="E122" s="1" t="s">
        <v>140</v>
      </c>
      <c r="F122" s="2" t="s">
        <v>145</v>
      </c>
      <c r="G122" s="3">
        <v>2</v>
      </c>
      <c r="H122" s="3">
        <v>1</v>
      </c>
      <c r="I122" s="2">
        <v>1</v>
      </c>
      <c r="J122" s="3">
        <v>1</v>
      </c>
      <c r="K122" s="18">
        <f t="shared" si="1"/>
        <v>0</v>
      </c>
      <c r="L122" s="3"/>
    </row>
    <row r="123" spans="2:12" x14ac:dyDescent="0.25">
      <c r="B123" s="27"/>
      <c r="C123" s="1">
        <v>112</v>
      </c>
      <c r="D123" s="17">
        <v>70</v>
      </c>
      <c r="E123" s="1" t="s">
        <v>141</v>
      </c>
      <c r="F123" s="2" t="s">
        <v>146</v>
      </c>
      <c r="G123" s="3">
        <v>6</v>
      </c>
      <c r="H123" s="3">
        <v>4.5</v>
      </c>
      <c r="I123" s="2">
        <v>1</v>
      </c>
      <c r="J123" s="3">
        <v>1.5</v>
      </c>
      <c r="K123" s="18">
        <f t="shared" si="1"/>
        <v>0</v>
      </c>
      <c r="L123" s="3"/>
    </row>
    <row r="124" spans="2:12" x14ac:dyDescent="0.25">
      <c r="B124" s="28"/>
      <c r="C124" s="1">
        <v>113</v>
      </c>
      <c r="D124" s="17">
        <v>71</v>
      </c>
      <c r="E124" s="1" t="s">
        <v>142</v>
      </c>
      <c r="F124" s="2" t="s">
        <v>147</v>
      </c>
      <c r="G124" s="3">
        <v>7</v>
      </c>
      <c r="H124" s="3">
        <v>4</v>
      </c>
      <c r="I124" s="2">
        <v>1</v>
      </c>
      <c r="J124" s="3">
        <v>3</v>
      </c>
      <c r="K124" s="18">
        <f t="shared" si="1"/>
        <v>0</v>
      </c>
      <c r="L124" s="3"/>
    </row>
    <row r="125" spans="2:12" x14ac:dyDescent="0.25">
      <c r="F125" s="22" t="s">
        <v>205</v>
      </c>
      <c r="G125" s="23">
        <f>SUM(G13:G124)</f>
        <v>1062.5</v>
      </c>
      <c r="H125" s="23">
        <f t="shared" ref="H125:L125" si="2">SUM(H13:H124)</f>
        <v>369</v>
      </c>
      <c r="I125" s="23">
        <f t="shared" si="2"/>
        <v>46</v>
      </c>
      <c r="J125" s="23">
        <f t="shared" si="2"/>
        <v>783</v>
      </c>
      <c r="K125" s="23">
        <f t="shared" si="2"/>
        <v>0</v>
      </c>
      <c r="L125" s="23">
        <f t="shared" si="2"/>
        <v>0</v>
      </c>
    </row>
  </sheetData>
  <mergeCells count="13">
    <mergeCell ref="B67:B124"/>
    <mergeCell ref="D42:D43"/>
    <mergeCell ref="K10:K11"/>
    <mergeCell ref="D35:D36"/>
    <mergeCell ref="C5:K5"/>
    <mergeCell ref="G8:K8"/>
    <mergeCell ref="B10:B11"/>
    <mergeCell ref="C10:C11"/>
    <mergeCell ref="D10:D11"/>
    <mergeCell ref="E10:E11"/>
    <mergeCell ref="F10:F11"/>
    <mergeCell ref="G10:J10"/>
    <mergeCell ref="B13:B66"/>
  </mergeCells>
  <phoneticPr fontId="2" type="noConversion"/>
  <pageMargins left="0.7" right="0.7" top="0.75" bottom="0.75" header="0.3" footer="0.3"/>
  <pageSetup paperSize="8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Grzeszczyk</dc:creator>
  <cp:lastModifiedBy>Agnieszka Bielska</cp:lastModifiedBy>
  <cp:lastPrinted>2021-07-27T09:27:54Z</cp:lastPrinted>
  <dcterms:created xsi:type="dcterms:W3CDTF">2015-06-05T18:19:34Z</dcterms:created>
  <dcterms:modified xsi:type="dcterms:W3CDTF">2021-08-03T07:23:26Z</dcterms:modified>
</cp:coreProperties>
</file>