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<sst xmlns="http://schemas.openxmlformats.org/spreadsheetml/2006/main" count="196" uniqueCount="28">
  <si>
    <r>
      <rPr>
        <b val="true"/>
        <sz val="12"/>
        <color theme="1"/>
        <rFont val="Calibri"/>
        <family val="2"/>
        <charset val="238"/>
      </rPr>
      <t xml:space="preserve">
CENNIK BILETÓW LINIA NR 2
Obowiązujący do dnia 31.01.2025
</t>
    </r>
    <r>
      <rPr>
        <b val="true"/>
        <sz val="14"/>
        <color theme="1"/>
        <rFont val="Arial Black"/>
        <family val="2"/>
        <charset val="238"/>
      </rPr>
      <t xml:space="preserve">
</t>
    </r>
    <r>
      <rPr>
        <b val="true"/>
        <sz val="12"/>
        <color theme="1"/>
        <rFont val=""/>
        <family val="1"/>
        <charset val="1"/>
      </rPr>
      <t xml:space="preserve">  </t>
    </r>
  </si>
  <si>
    <t xml:space="preserve">BILETY JEDNORAZOWE</t>
  </si>
  <si>
    <t xml:space="preserve">BILETY MIESIĘCZNE</t>
  </si>
  <si>
    <t xml:space="preserve">Lipiniec</t>
  </si>
  <si>
    <t xml:space="preserve">Lipiniec, Karolinka</t>
  </si>
  <si>
    <t xml:space="preserve">Młynary, skrz.</t>
  </si>
  <si>
    <t xml:space="preserve">Margonin, plac Sulwaskiego</t>
  </si>
  <si>
    <t xml:space="preserve">Margonin, ul. Powstańców Wielkopolskich</t>
  </si>
  <si>
    <t xml:space="preserve">Radwanki</t>
  </si>
  <si>
    <t xml:space="preserve">Studźce, skrz.</t>
  </si>
  <si>
    <t xml:space="preserve">Adolfowo</t>
  </si>
  <si>
    <t xml:space="preserve">Pietronki</t>
  </si>
  <si>
    <t xml:space="preserve">Rataje ul. Chodzieska</t>
  </si>
  <si>
    <t xml:space="preserve">Chodzież, ul. Notecka - Zwycięstwa</t>
  </si>
  <si>
    <t xml:space="preserve">Chodzież, Wyszyńskiego</t>
  </si>
  <si>
    <t xml:space="preserve">- bilety jednorazowe z ulgą 37%</t>
  </si>
  <si>
    <t xml:space="preserve">- bilety miesięczne z ulgą 33%</t>
  </si>
  <si>
    <t xml:space="preserve">- bilety jednorazowe z ulgą 49%</t>
  </si>
  <si>
    <t xml:space="preserve">- bilety miesięczne z ulgą 37%</t>
  </si>
  <si>
    <t xml:space="preserve">- bilety jednorazowe z ulgą 51%</t>
  </si>
  <si>
    <t xml:space="preserve">- bilety miesięczne z ulgą 49%</t>
  </si>
  <si>
    <t xml:space="preserve">- bilety jednorazowe z ulgą 78%</t>
  </si>
  <si>
    <t xml:space="preserve">- bilety miesięczne z ulgą 51%</t>
  </si>
  <si>
    <t xml:space="preserve">- bilety jednorazowe z ulgą 93%</t>
  </si>
  <si>
    <t xml:space="preserve">- bilety miesięczne z ulgą 78%</t>
  </si>
  <si>
    <t xml:space="preserve">- bilety jednorazowe z ulgą 95%</t>
  </si>
  <si>
    <t xml:space="preserve">- bilety miesięczne z ulgą 93%</t>
  </si>
  <si>
    <t xml:space="preserve">- bilety miesięczne z ulgą 95%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</si>
</sst>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&quot; zł&quot;"/>
  </numFmts>
  <fonts count="11">
    <font>
      <sz val="11"/>
      <color theme="1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9"/>
      <color theme="1"/>
      <name val="Arial"/>
      <family val="2"/>
      <charset val="238"/>
    </font>
    <font>
      <b val="true"/>
      <sz val="12"/>
      <color theme="1"/>
      <name val="Calibri"/>
      <family val="2"/>
      <charset val="238"/>
    </font>
    <font>
      <b val="true"/>
      <sz val="14"/>
      <color theme="1"/>
      <name val="Arial Black"/>
      <family val="2"/>
      <charset val="238"/>
    </font>
    <font>
      <b val="true"/>
      <sz val="12"/>
      <color theme="1"/>
      <name val=""/>
      <family val="1"/>
      <charset val="1"/>
    </font>
    <font>
      <b val="true"/>
      <sz val="11"/>
      <color theme="1"/>
      <name val="Arial"/>
      <family val="2"/>
      <charset val="238"/>
    </font>
    <font>
      <b val="true"/>
      <sz val="9"/>
      <color theme="1"/>
      <name val="Arial"/>
      <family val="2"/>
      <charset val="238"/>
    </font>
    <font>
      <b val="true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5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P121"/>
  <sheetViews>
    <sheetView showFormulas="false" showGridLines="true" showRowColHeaders="true" showZeros="true" rightToLeft="false" tabSelected="true" showOutlineSymbols="true" defaultGridColor="true" view="normal" topLeftCell="A1" colorId="64" zoomScale="65" zoomScaleNormal="65" zoomScalePageLayoutView="100" workbookViewId="0">
      <selection pane="topLeft" activeCell="AN21" activeCellId="0" sqref="AN21"/>
    </sheetView>
  </sheetViews>
  <sheetFormatPr defaultColWidth="9.1484375" defaultRowHeight="12" zeroHeight="false" outlineLevelRow="0" outlineLevelCol="0"/>
  <cols>
    <col collapsed="false" customWidth="true" hidden="false" outlineLevel="0" max="2" min="1" style="1" width="8.15"/>
    <col collapsed="false" customWidth="true" hidden="false" outlineLevel="0" max="13" min="3" style="1" width="6"/>
    <col collapsed="false" customWidth="true" hidden="false" outlineLevel="0" max="14" min="14" style="1" width="21.14"/>
    <col collapsed="false" customWidth="false" hidden="false" outlineLevel="0" max="16" min="15" style="1" width="9.14"/>
    <col collapsed="false" customWidth="true" hidden="false" outlineLevel="0" max="18" min="17" style="1" width="8.15"/>
    <col collapsed="false" customWidth="true" hidden="false" outlineLevel="0" max="29" min="19" style="1" width="8"/>
    <col collapsed="false" customWidth="true" hidden="false" outlineLevel="0" max="30" min="30" style="1" width="21.14"/>
    <col collapsed="false" customWidth="false" hidden="false" outlineLevel="0" max="16384" min="31" style="1" width="9.14"/>
  </cols>
  <sheetData>
    <row r="1" customFormat="false" ht="45.9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customFormat="false" ht="12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2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customFormat="false" ht="12.7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5" customFormat="false" ht="12" hidden="false" customHeight="true" outlineLevel="0" collapsed="false">
      <c r="A5" s="4"/>
      <c r="C5" s="5" t="s">
        <v>3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Q5" s="4"/>
      <c r="S5" s="5" t="s">
        <v>3</v>
      </c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customFormat="false" ht="12" hidden="false" customHeight="false" outlineLevel="0" collapsed="false">
      <c r="A6" s="4"/>
      <c r="C6" s="7" t="n">
        <v>5</v>
      </c>
      <c r="D6" s="5" t="s">
        <v>4</v>
      </c>
      <c r="E6" s="6"/>
      <c r="F6" s="6"/>
      <c r="G6" s="6"/>
      <c r="H6" s="6"/>
      <c r="I6" s="6"/>
      <c r="J6" s="6"/>
      <c r="K6" s="6"/>
      <c r="L6" s="6"/>
      <c r="M6" s="6"/>
      <c r="N6" s="6"/>
      <c r="Q6" s="4"/>
      <c r="S6" s="7" t="n">
        <v>120</v>
      </c>
      <c r="T6" s="5" t="s">
        <v>4</v>
      </c>
      <c r="U6" s="6"/>
      <c r="V6" s="6"/>
      <c r="W6" s="6"/>
      <c r="X6" s="6"/>
      <c r="Y6" s="6"/>
      <c r="Z6" s="6"/>
      <c r="AA6" s="6"/>
      <c r="AB6" s="6"/>
      <c r="AC6" s="6"/>
      <c r="AD6" s="6"/>
    </row>
    <row r="7" customFormat="false" ht="12" hidden="false" customHeight="false" outlineLevel="0" collapsed="false">
      <c r="A7" s="4"/>
      <c r="C7" s="7" t="n">
        <v>5</v>
      </c>
      <c r="D7" s="7" t="n">
        <v>5</v>
      </c>
      <c r="E7" s="5" t="s">
        <v>5</v>
      </c>
      <c r="F7" s="6"/>
      <c r="G7" s="6"/>
      <c r="H7" s="6"/>
      <c r="I7" s="6"/>
      <c r="J7" s="6"/>
      <c r="K7" s="6"/>
      <c r="L7" s="6"/>
      <c r="M7" s="6"/>
      <c r="N7" s="6"/>
      <c r="Q7" s="4"/>
      <c r="S7" s="7" t="n">
        <v>120</v>
      </c>
      <c r="T7" s="7" t="n">
        <v>120</v>
      </c>
      <c r="U7" s="5" t="s">
        <v>5</v>
      </c>
      <c r="V7" s="6"/>
      <c r="W7" s="6"/>
      <c r="X7" s="6"/>
      <c r="Y7" s="6"/>
      <c r="Z7" s="6"/>
      <c r="AA7" s="6"/>
      <c r="AB7" s="6"/>
      <c r="AC7" s="6"/>
      <c r="AD7" s="6"/>
    </row>
    <row r="8" customFormat="false" ht="12" hidden="false" customHeight="false" outlineLevel="0" collapsed="false">
      <c r="A8" s="4"/>
      <c r="C8" s="7" t="n">
        <v>5</v>
      </c>
      <c r="D8" s="7" t="n">
        <v>5</v>
      </c>
      <c r="E8" s="7" t="n">
        <v>5</v>
      </c>
      <c r="F8" s="5" t="s">
        <v>6</v>
      </c>
      <c r="G8" s="6"/>
      <c r="H8" s="6"/>
      <c r="I8" s="6"/>
      <c r="J8" s="6"/>
      <c r="K8" s="6"/>
      <c r="L8" s="6"/>
      <c r="M8" s="6"/>
      <c r="N8" s="6"/>
      <c r="Q8" s="4"/>
      <c r="S8" s="7" t="n">
        <v>120</v>
      </c>
      <c r="T8" s="7" t="n">
        <v>120</v>
      </c>
      <c r="U8" s="7" t="n">
        <v>120</v>
      </c>
      <c r="V8" s="5" t="s">
        <v>6</v>
      </c>
      <c r="W8" s="6"/>
      <c r="X8" s="6"/>
      <c r="Y8" s="6"/>
      <c r="Z8" s="6"/>
      <c r="AA8" s="6"/>
      <c r="AB8" s="6"/>
      <c r="AC8" s="6"/>
      <c r="AD8" s="6"/>
    </row>
    <row r="9" customFormat="false" ht="12" hidden="false" customHeight="false" outlineLevel="0" collapsed="false">
      <c r="A9" s="4"/>
      <c r="C9" s="7" t="n">
        <v>5</v>
      </c>
      <c r="D9" s="7" t="n">
        <v>5</v>
      </c>
      <c r="E9" s="7" t="n">
        <v>5</v>
      </c>
      <c r="F9" s="7" t="n">
        <v>5</v>
      </c>
      <c r="G9" s="5" t="s">
        <v>7</v>
      </c>
      <c r="H9" s="6"/>
      <c r="I9" s="6"/>
      <c r="J9" s="6"/>
      <c r="K9" s="6"/>
      <c r="L9" s="6"/>
      <c r="M9" s="6"/>
      <c r="N9" s="6"/>
      <c r="Q9" s="4"/>
      <c r="S9" s="7" t="n">
        <v>120</v>
      </c>
      <c r="T9" s="7" t="n">
        <v>120</v>
      </c>
      <c r="U9" s="7" t="n">
        <v>120</v>
      </c>
      <c r="V9" s="7" t="n">
        <v>120</v>
      </c>
      <c r="W9" s="5" t="s">
        <v>7</v>
      </c>
      <c r="X9" s="6"/>
      <c r="Y9" s="6"/>
      <c r="Z9" s="6"/>
      <c r="AA9" s="6"/>
      <c r="AB9" s="6"/>
      <c r="AC9" s="6"/>
      <c r="AD9" s="6"/>
    </row>
    <row r="10" customFormat="false" ht="12" hidden="false" customHeight="false" outlineLevel="0" collapsed="false">
      <c r="A10" s="4"/>
      <c r="C10" s="7" t="n">
        <v>5</v>
      </c>
      <c r="D10" s="7" t="n">
        <v>5</v>
      </c>
      <c r="E10" s="7" t="n">
        <v>5</v>
      </c>
      <c r="F10" s="7" t="n">
        <v>5</v>
      </c>
      <c r="G10" s="7" t="n">
        <v>5</v>
      </c>
      <c r="H10" s="5" t="s">
        <v>8</v>
      </c>
      <c r="J10" s="6"/>
      <c r="K10" s="6"/>
      <c r="L10" s="6"/>
      <c r="M10" s="6"/>
      <c r="N10" s="6"/>
      <c r="Q10" s="4"/>
      <c r="S10" s="7" t="n">
        <v>120</v>
      </c>
      <c r="T10" s="7" t="n">
        <v>120</v>
      </c>
      <c r="U10" s="7" t="n">
        <v>120</v>
      </c>
      <c r="V10" s="7" t="n">
        <v>120</v>
      </c>
      <c r="W10" s="7" t="n">
        <v>120</v>
      </c>
      <c r="X10" s="5" t="s">
        <v>8</v>
      </c>
      <c r="Z10" s="6"/>
      <c r="AA10" s="6"/>
      <c r="AB10" s="6"/>
      <c r="AC10" s="6"/>
      <c r="AD10" s="6"/>
    </row>
    <row r="11" customFormat="false" ht="12" hidden="false" customHeight="false" outlineLevel="0" collapsed="false">
      <c r="A11" s="4"/>
      <c r="C11" s="7" t="n">
        <v>5</v>
      </c>
      <c r="D11" s="7" t="n">
        <v>5</v>
      </c>
      <c r="E11" s="7" t="n">
        <v>5</v>
      </c>
      <c r="F11" s="7" t="n">
        <v>5</v>
      </c>
      <c r="G11" s="7" t="n">
        <v>5</v>
      </c>
      <c r="H11" s="7" t="n">
        <v>5</v>
      </c>
      <c r="I11" s="5" t="s">
        <v>9</v>
      </c>
      <c r="J11" s="6"/>
      <c r="K11" s="6"/>
      <c r="L11" s="6"/>
      <c r="M11" s="6"/>
      <c r="N11" s="6"/>
      <c r="Q11" s="4"/>
      <c r="S11" s="7" t="n">
        <v>120</v>
      </c>
      <c r="T11" s="7" t="n">
        <v>120</v>
      </c>
      <c r="U11" s="7" t="n">
        <v>120</v>
      </c>
      <c r="V11" s="7" t="n">
        <v>120</v>
      </c>
      <c r="W11" s="7" t="n">
        <v>120</v>
      </c>
      <c r="X11" s="7" t="n">
        <v>120</v>
      </c>
      <c r="Y11" s="5" t="s">
        <v>9</v>
      </c>
      <c r="Z11" s="6"/>
      <c r="AA11" s="6"/>
      <c r="AB11" s="6"/>
      <c r="AC11" s="6"/>
      <c r="AD11" s="6"/>
    </row>
    <row r="12" customFormat="false" ht="12" hidden="false" customHeight="false" outlineLevel="0" collapsed="false">
      <c r="A12" s="4"/>
      <c r="C12" s="7" t="n">
        <v>5</v>
      </c>
      <c r="D12" s="7" t="n">
        <v>5</v>
      </c>
      <c r="E12" s="7" t="n">
        <v>5</v>
      </c>
      <c r="F12" s="7" t="n">
        <v>5</v>
      </c>
      <c r="G12" s="7" t="n">
        <v>5</v>
      </c>
      <c r="H12" s="7" t="n">
        <v>5</v>
      </c>
      <c r="I12" s="7" t="n">
        <v>5</v>
      </c>
      <c r="J12" s="5" t="s">
        <v>10</v>
      </c>
      <c r="K12" s="6"/>
      <c r="L12" s="6"/>
      <c r="M12" s="6"/>
      <c r="N12" s="6"/>
      <c r="Q12" s="4"/>
      <c r="S12" s="7" t="n">
        <v>120</v>
      </c>
      <c r="T12" s="7" t="n">
        <v>120</v>
      </c>
      <c r="U12" s="7" t="n">
        <v>120</v>
      </c>
      <c r="V12" s="7" t="n">
        <v>120</v>
      </c>
      <c r="W12" s="7" t="n">
        <v>120</v>
      </c>
      <c r="X12" s="7" t="n">
        <v>120</v>
      </c>
      <c r="Y12" s="7" t="n">
        <v>120</v>
      </c>
      <c r="Z12" s="5" t="s">
        <v>10</v>
      </c>
      <c r="AA12" s="6"/>
      <c r="AB12" s="6"/>
      <c r="AC12" s="6"/>
      <c r="AD12" s="6"/>
    </row>
    <row r="13" customFormat="false" ht="12" hidden="false" customHeight="false" outlineLevel="0" collapsed="false">
      <c r="A13" s="4"/>
      <c r="C13" s="7" t="n">
        <v>7</v>
      </c>
      <c r="D13" s="7" t="n">
        <v>7</v>
      </c>
      <c r="E13" s="7" t="n">
        <v>7</v>
      </c>
      <c r="F13" s="7" t="n">
        <v>7</v>
      </c>
      <c r="G13" s="7" t="n">
        <v>7</v>
      </c>
      <c r="H13" s="7" t="n">
        <v>7</v>
      </c>
      <c r="I13" s="7" t="n">
        <v>7</v>
      </c>
      <c r="J13" s="7" t="n">
        <v>5</v>
      </c>
      <c r="K13" s="5" t="s">
        <v>11</v>
      </c>
      <c r="L13" s="6"/>
      <c r="M13" s="6"/>
      <c r="N13" s="6"/>
      <c r="Q13" s="4"/>
      <c r="S13" s="7" t="n">
        <v>180</v>
      </c>
      <c r="T13" s="7" t="n">
        <v>180</v>
      </c>
      <c r="U13" s="7" t="n">
        <v>180</v>
      </c>
      <c r="V13" s="7" t="n">
        <v>180</v>
      </c>
      <c r="W13" s="7" t="n">
        <v>180</v>
      </c>
      <c r="X13" s="7" t="n">
        <v>180</v>
      </c>
      <c r="Y13" s="7" t="n">
        <v>180</v>
      </c>
      <c r="Z13" s="7" t="n">
        <v>180</v>
      </c>
      <c r="AA13" s="5" t="s">
        <v>11</v>
      </c>
      <c r="AB13" s="6"/>
      <c r="AC13" s="6"/>
      <c r="AD13" s="6"/>
    </row>
    <row r="14" customFormat="false" ht="12" hidden="false" customHeight="false" outlineLevel="0" collapsed="false">
      <c r="A14" s="4"/>
      <c r="C14" s="7" t="n">
        <v>7</v>
      </c>
      <c r="D14" s="7" t="n">
        <v>7</v>
      </c>
      <c r="E14" s="7" t="n">
        <v>7</v>
      </c>
      <c r="F14" s="7" t="n">
        <v>7</v>
      </c>
      <c r="G14" s="7" t="n">
        <v>7</v>
      </c>
      <c r="H14" s="7" t="n">
        <v>7</v>
      </c>
      <c r="I14" s="7" t="n">
        <v>7</v>
      </c>
      <c r="J14" s="8" t="n">
        <v>6</v>
      </c>
      <c r="K14" s="7" t="n">
        <v>6</v>
      </c>
      <c r="L14" s="5" t="s">
        <v>12</v>
      </c>
      <c r="M14" s="6"/>
      <c r="N14" s="6"/>
      <c r="Q14" s="4"/>
      <c r="S14" s="7" t="n">
        <v>241.17</v>
      </c>
      <c r="T14" s="7" t="n">
        <v>241.17</v>
      </c>
      <c r="U14" s="7" t="n">
        <v>241.17</v>
      </c>
      <c r="V14" s="7" t="n">
        <v>241.17</v>
      </c>
      <c r="W14" s="7" t="n">
        <v>241.17</v>
      </c>
      <c r="X14" s="7" t="n">
        <v>241.17</v>
      </c>
      <c r="Y14" s="7" t="n">
        <v>241.17</v>
      </c>
      <c r="Z14" s="7" t="n">
        <v>241.17</v>
      </c>
      <c r="AA14" s="7" t="n">
        <v>241.17</v>
      </c>
      <c r="AB14" s="5" t="s">
        <v>12</v>
      </c>
      <c r="AC14" s="6"/>
      <c r="AD14" s="6"/>
    </row>
    <row r="15" customFormat="false" ht="12" hidden="false" customHeight="false" outlineLevel="0" collapsed="false">
      <c r="A15" s="4"/>
      <c r="C15" s="7" t="n">
        <v>9</v>
      </c>
      <c r="D15" s="7" t="n">
        <v>9</v>
      </c>
      <c r="E15" s="7" t="n">
        <v>9</v>
      </c>
      <c r="F15" s="7" t="n">
        <v>9</v>
      </c>
      <c r="G15" s="7" t="n">
        <v>9</v>
      </c>
      <c r="H15" s="7" t="n">
        <v>8</v>
      </c>
      <c r="I15" s="7" t="n">
        <v>8</v>
      </c>
      <c r="J15" s="8" t="n">
        <v>7</v>
      </c>
      <c r="K15" s="7" t="n">
        <v>7</v>
      </c>
      <c r="L15" s="7" t="n">
        <v>5</v>
      </c>
      <c r="M15" s="5" t="s">
        <v>13</v>
      </c>
      <c r="N15" s="6"/>
      <c r="Q15" s="4"/>
      <c r="S15" s="7" t="n">
        <v>241.17</v>
      </c>
      <c r="T15" s="7" t="n">
        <v>241.17</v>
      </c>
      <c r="U15" s="7" t="n">
        <v>241.17</v>
      </c>
      <c r="V15" s="7" t="n">
        <v>241.17</v>
      </c>
      <c r="W15" s="7" t="n">
        <v>241.17</v>
      </c>
      <c r="X15" s="7" t="n">
        <v>241.17</v>
      </c>
      <c r="Y15" s="7" t="n">
        <v>241.17</v>
      </c>
      <c r="Z15" s="7" t="n">
        <v>241.17</v>
      </c>
      <c r="AA15" s="7" t="n">
        <v>241.17</v>
      </c>
      <c r="AB15" s="7" t="n">
        <v>196.07</v>
      </c>
      <c r="AC15" s="5" t="s">
        <v>13</v>
      </c>
      <c r="AD15" s="6"/>
    </row>
    <row r="16" customFormat="false" ht="12" hidden="false" customHeight="false" outlineLevel="0" collapsed="false">
      <c r="A16" s="4"/>
      <c r="C16" s="7" t="n">
        <v>9</v>
      </c>
      <c r="D16" s="7" t="n">
        <v>9</v>
      </c>
      <c r="E16" s="7" t="n">
        <v>9</v>
      </c>
      <c r="F16" s="7" t="n">
        <v>9</v>
      </c>
      <c r="G16" s="7" t="n">
        <v>9</v>
      </c>
      <c r="H16" s="7" t="n">
        <v>8</v>
      </c>
      <c r="I16" s="7" t="n">
        <v>8</v>
      </c>
      <c r="J16" s="7" t="n">
        <v>7</v>
      </c>
      <c r="K16" s="7" t="n">
        <v>7</v>
      </c>
      <c r="L16" s="7" t="n">
        <v>5</v>
      </c>
      <c r="M16" s="7" t="n">
        <v>5</v>
      </c>
      <c r="N16" s="5" t="s">
        <v>14</v>
      </c>
      <c r="Q16" s="4"/>
      <c r="S16" s="7" t="n">
        <v>241.17</v>
      </c>
      <c r="T16" s="7" t="n">
        <v>241.17</v>
      </c>
      <c r="U16" s="7" t="n">
        <v>241.17</v>
      </c>
      <c r="V16" s="7" t="n">
        <v>241.17</v>
      </c>
      <c r="W16" s="7" t="n">
        <v>241.17</v>
      </c>
      <c r="X16" s="7" t="n">
        <v>241.17</v>
      </c>
      <c r="Y16" s="7" t="n">
        <v>241.17</v>
      </c>
      <c r="Z16" s="7" t="n">
        <v>241.17</v>
      </c>
      <c r="AA16" s="7" t="n">
        <v>241.17</v>
      </c>
      <c r="AB16" s="7" t="n">
        <v>196.07</v>
      </c>
      <c r="AC16" s="7" t="n">
        <v>196.07</v>
      </c>
      <c r="AD16" s="5" t="s">
        <v>14</v>
      </c>
    </row>
    <row r="18" customFormat="false" ht="12.65" hidden="false" customHeight="false" outlineLevel="0" collapsed="false">
      <c r="C18" s="9" t="s">
        <v>15</v>
      </c>
      <c r="S18" s="9" t="s">
        <v>16</v>
      </c>
    </row>
    <row r="19" customFormat="false" ht="6" hidden="false" customHeight="true" outlineLevel="0" collapsed="false"/>
    <row r="20" customFormat="false" ht="12" hidden="false" customHeight="false" outlineLevel="0" collapsed="false">
      <c r="C20" s="5" t="s">
        <v>3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S20" s="5" t="s">
        <v>3</v>
      </c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customFormat="false" ht="12" hidden="false" customHeight="false" outlineLevel="0" collapsed="false">
      <c r="C21" s="7" t="n">
        <f aca="false">C6*0.63</f>
        <v>3.15</v>
      </c>
      <c r="D21" s="5" t="s">
        <v>4</v>
      </c>
      <c r="E21" s="6"/>
      <c r="F21" s="6"/>
      <c r="G21" s="6"/>
      <c r="H21" s="6"/>
      <c r="I21" s="6"/>
      <c r="J21" s="6"/>
      <c r="K21" s="6"/>
      <c r="L21" s="6"/>
      <c r="M21" s="6"/>
      <c r="N21" s="6"/>
      <c r="S21" s="10" t="n">
        <f aca="false">S6*0.67</f>
        <v>80.4</v>
      </c>
      <c r="T21" s="5" t="s">
        <v>4</v>
      </c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customFormat="false" ht="12" hidden="false" customHeight="false" outlineLevel="0" collapsed="false">
      <c r="C22" s="7" t="n">
        <f aca="false">C7*0.63</f>
        <v>3.15</v>
      </c>
      <c r="D22" s="7" t="n">
        <f aca="false">D7*0.63</f>
        <v>3.15</v>
      </c>
      <c r="E22" s="5" t="s">
        <v>5</v>
      </c>
      <c r="F22" s="6"/>
      <c r="G22" s="6"/>
      <c r="H22" s="6"/>
      <c r="I22" s="6"/>
      <c r="J22" s="6"/>
      <c r="K22" s="6"/>
      <c r="L22" s="6"/>
      <c r="M22" s="6"/>
      <c r="N22" s="6"/>
      <c r="S22" s="10" t="n">
        <f aca="false">S7*0.67</f>
        <v>80.4</v>
      </c>
      <c r="T22" s="10" t="n">
        <f aca="false">T7*0.67</f>
        <v>80.4</v>
      </c>
      <c r="U22" s="5" t="s">
        <v>5</v>
      </c>
      <c r="V22" s="6"/>
      <c r="W22" s="6"/>
      <c r="X22" s="6"/>
      <c r="Y22" s="6"/>
      <c r="Z22" s="6"/>
      <c r="AA22" s="6"/>
      <c r="AB22" s="6"/>
      <c r="AC22" s="6"/>
      <c r="AD22" s="6"/>
    </row>
    <row r="23" customFormat="false" ht="12" hidden="false" customHeight="false" outlineLevel="0" collapsed="false">
      <c r="C23" s="7" t="n">
        <f aca="false">C8*0.63</f>
        <v>3.15</v>
      </c>
      <c r="D23" s="7" t="n">
        <f aca="false">D8*0.63</f>
        <v>3.15</v>
      </c>
      <c r="E23" s="7" t="n">
        <f aca="false">E8*0.63</f>
        <v>3.15</v>
      </c>
      <c r="F23" s="5" t="s">
        <v>6</v>
      </c>
      <c r="G23" s="6"/>
      <c r="H23" s="6"/>
      <c r="I23" s="6"/>
      <c r="J23" s="6"/>
      <c r="K23" s="6"/>
      <c r="L23" s="6"/>
      <c r="M23" s="6"/>
      <c r="N23" s="6"/>
      <c r="S23" s="10" t="n">
        <f aca="false">S8*0.67</f>
        <v>80.4</v>
      </c>
      <c r="T23" s="10" t="n">
        <f aca="false">T8*0.67</f>
        <v>80.4</v>
      </c>
      <c r="U23" s="10" t="n">
        <f aca="false">U8*0.67</f>
        <v>80.4</v>
      </c>
      <c r="V23" s="5" t="s">
        <v>6</v>
      </c>
      <c r="W23" s="6"/>
      <c r="X23" s="6"/>
      <c r="Y23" s="6"/>
      <c r="Z23" s="6"/>
      <c r="AA23" s="6"/>
      <c r="AB23" s="6"/>
      <c r="AC23" s="6"/>
      <c r="AD23" s="6"/>
    </row>
    <row r="24" customFormat="false" ht="12" hidden="false" customHeight="false" outlineLevel="0" collapsed="false">
      <c r="C24" s="7" t="n">
        <f aca="false">C9*0.63</f>
        <v>3.15</v>
      </c>
      <c r="D24" s="7" t="n">
        <f aca="false">D9*0.63</f>
        <v>3.15</v>
      </c>
      <c r="E24" s="7" t="n">
        <f aca="false">E9*0.63</f>
        <v>3.15</v>
      </c>
      <c r="F24" s="7" t="n">
        <f aca="false">F9*0.63</f>
        <v>3.15</v>
      </c>
      <c r="G24" s="5" t="s">
        <v>7</v>
      </c>
      <c r="H24" s="6"/>
      <c r="I24" s="6"/>
      <c r="J24" s="6"/>
      <c r="K24" s="6"/>
      <c r="L24" s="6"/>
      <c r="M24" s="6"/>
      <c r="N24" s="6"/>
      <c r="S24" s="10" t="n">
        <f aca="false">S9*0.67</f>
        <v>80.4</v>
      </c>
      <c r="T24" s="10" t="n">
        <f aca="false">T9*0.67</f>
        <v>80.4</v>
      </c>
      <c r="U24" s="10" t="n">
        <f aca="false">U9*0.67</f>
        <v>80.4</v>
      </c>
      <c r="V24" s="10" t="n">
        <f aca="false">V9*0.67</f>
        <v>80.4</v>
      </c>
      <c r="W24" s="5" t="s">
        <v>7</v>
      </c>
      <c r="X24" s="6"/>
      <c r="Y24" s="6"/>
      <c r="Z24" s="6"/>
      <c r="AA24" s="6"/>
      <c r="AB24" s="6"/>
      <c r="AC24" s="6"/>
      <c r="AD24" s="6"/>
    </row>
    <row r="25" customFormat="false" ht="12" hidden="false" customHeight="false" outlineLevel="0" collapsed="false">
      <c r="C25" s="7" t="n">
        <f aca="false">C10*0.63</f>
        <v>3.15</v>
      </c>
      <c r="D25" s="7" t="n">
        <f aca="false">D10*0.63</f>
        <v>3.15</v>
      </c>
      <c r="E25" s="7" t="n">
        <f aca="false">E10*0.63</f>
        <v>3.15</v>
      </c>
      <c r="F25" s="7" t="n">
        <f aca="false">F10*0.63</f>
        <v>3.15</v>
      </c>
      <c r="G25" s="7" t="n">
        <f aca="false">G10*0.63</f>
        <v>3.15</v>
      </c>
      <c r="H25" s="5" t="s">
        <v>8</v>
      </c>
      <c r="J25" s="6"/>
      <c r="K25" s="6"/>
      <c r="L25" s="6"/>
      <c r="M25" s="6"/>
      <c r="N25" s="6"/>
      <c r="S25" s="10" t="n">
        <f aca="false">S10*0.67</f>
        <v>80.4</v>
      </c>
      <c r="T25" s="10" t="n">
        <f aca="false">T10*0.67</f>
        <v>80.4</v>
      </c>
      <c r="U25" s="10" t="n">
        <f aca="false">U10*0.67</f>
        <v>80.4</v>
      </c>
      <c r="V25" s="10" t="n">
        <f aca="false">V10*0.67</f>
        <v>80.4</v>
      </c>
      <c r="W25" s="10" t="n">
        <f aca="false">W10*0.67</f>
        <v>80.4</v>
      </c>
      <c r="X25" s="5" t="s">
        <v>8</v>
      </c>
      <c r="Z25" s="6"/>
      <c r="AA25" s="6"/>
      <c r="AB25" s="6"/>
      <c r="AC25" s="6"/>
      <c r="AD25" s="6"/>
    </row>
    <row r="26" customFormat="false" ht="12" hidden="false" customHeight="false" outlineLevel="0" collapsed="false">
      <c r="C26" s="7" t="n">
        <f aca="false">C11*0.63</f>
        <v>3.15</v>
      </c>
      <c r="D26" s="7" t="n">
        <f aca="false">D11*0.63</f>
        <v>3.15</v>
      </c>
      <c r="E26" s="7" t="n">
        <f aca="false">E11*0.63</f>
        <v>3.15</v>
      </c>
      <c r="F26" s="7" t="n">
        <f aca="false">F11*0.63</f>
        <v>3.15</v>
      </c>
      <c r="G26" s="7" t="n">
        <f aca="false">G11*0.63</f>
        <v>3.15</v>
      </c>
      <c r="H26" s="7" t="n">
        <f aca="false">H11*0.63</f>
        <v>3.15</v>
      </c>
      <c r="I26" s="5" t="s">
        <v>9</v>
      </c>
      <c r="J26" s="6"/>
      <c r="K26" s="6"/>
      <c r="L26" s="6"/>
      <c r="M26" s="6"/>
      <c r="N26" s="6"/>
      <c r="S26" s="10" t="n">
        <f aca="false">S11*0.67</f>
        <v>80.4</v>
      </c>
      <c r="T26" s="10" t="n">
        <f aca="false">T11*0.67</f>
        <v>80.4</v>
      </c>
      <c r="U26" s="10" t="n">
        <f aca="false">U11*0.67</f>
        <v>80.4</v>
      </c>
      <c r="V26" s="10" t="n">
        <f aca="false">V11*0.67</f>
        <v>80.4</v>
      </c>
      <c r="W26" s="10" t="n">
        <f aca="false">W11*0.67</f>
        <v>80.4</v>
      </c>
      <c r="X26" s="10" t="n">
        <f aca="false">X11*0.67</f>
        <v>80.4</v>
      </c>
      <c r="Y26" s="5" t="s">
        <v>9</v>
      </c>
      <c r="Z26" s="6"/>
      <c r="AA26" s="6"/>
      <c r="AB26" s="6"/>
      <c r="AC26" s="6"/>
      <c r="AD26" s="6"/>
    </row>
    <row r="27" customFormat="false" ht="12" hidden="false" customHeight="false" outlineLevel="0" collapsed="false">
      <c r="C27" s="7" t="n">
        <f aca="false">C12*0.63</f>
        <v>3.15</v>
      </c>
      <c r="D27" s="7" t="n">
        <f aca="false">D12*0.63</f>
        <v>3.15</v>
      </c>
      <c r="E27" s="7" t="n">
        <f aca="false">E12*0.63</f>
        <v>3.15</v>
      </c>
      <c r="F27" s="7" t="n">
        <f aca="false">F12*0.63</f>
        <v>3.15</v>
      </c>
      <c r="G27" s="7" t="n">
        <f aca="false">G12*0.63</f>
        <v>3.15</v>
      </c>
      <c r="H27" s="7" t="n">
        <f aca="false">H12*0.63</f>
        <v>3.15</v>
      </c>
      <c r="I27" s="7" t="n">
        <f aca="false">I12*0.63</f>
        <v>3.15</v>
      </c>
      <c r="J27" s="5" t="s">
        <v>10</v>
      </c>
      <c r="K27" s="6"/>
      <c r="L27" s="6"/>
      <c r="M27" s="6"/>
      <c r="N27" s="6"/>
      <c r="S27" s="10" t="n">
        <f aca="false">S12*0.67</f>
        <v>80.4</v>
      </c>
      <c r="T27" s="10" t="n">
        <f aca="false">T12*0.67</f>
        <v>80.4</v>
      </c>
      <c r="U27" s="10" t="n">
        <f aca="false">U12*0.67</f>
        <v>80.4</v>
      </c>
      <c r="V27" s="10" t="n">
        <f aca="false">V12*0.67</f>
        <v>80.4</v>
      </c>
      <c r="W27" s="10" t="n">
        <f aca="false">W12*0.67</f>
        <v>80.4</v>
      </c>
      <c r="X27" s="10" t="n">
        <f aca="false">X12*0.67</f>
        <v>80.4</v>
      </c>
      <c r="Y27" s="10" t="n">
        <f aca="false">Y12*0.67</f>
        <v>80.4</v>
      </c>
      <c r="Z27" s="5" t="s">
        <v>10</v>
      </c>
      <c r="AA27" s="6"/>
      <c r="AB27" s="6"/>
      <c r="AC27" s="6"/>
      <c r="AD27" s="6"/>
    </row>
    <row r="28" customFormat="false" ht="12" hidden="false" customHeight="false" outlineLevel="0" collapsed="false">
      <c r="C28" s="7" t="n">
        <f aca="false">C13*0.63</f>
        <v>4.41</v>
      </c>
      <c r="D28" s="7" t="n">
        <f aca="false">D13*0.63</f>
        <v>4.41</v>
      </c>
      <c r="E28" s="7" t="n">
        <f aca="false">E13*0.63</f>
        <v>4.41</v>
      </c>
      <c r="F28" s="7" t="n">
        <f aca="false">F13*0.63</f>
        <v>4.41</v>
      </c>
      <c r="G28" s="7" t="n">
        <f aca="false">G13*0.63</f>
        <v>4.41</v>
      </c>
      <c r="H28" s="7" t="n">
        <f aca="false">H13*0.63</f>
        <v>4.41</v>
      </c>
      <c r="I28" s="7" t="n">
        <f aca="false">I13*0.63</f>
        <v>4.41</v>
      </c>
      <c r="J28" s="7" t="n">
        <f aca="false">J13*0.63</f>
        <v>3.15</v>
      </c>
      <c r="K28" s="5" t="s">
        <v>11</v>
      </c>
      <c r="L28" s="6"/>
      <c r="M28" s="6"/>
      <c r="N28" s="6"/>
      <c r="S28" s="10" t="n">
        <f aca="false">S13*0.67</f>
        <v>120.6</v>
      </c>
      <c r="T28" s="10" t="n">
        <f aca="false">T13*0.67</f>
        <v>120.6</v>
      </c>
      <c r="U28" s="10" t="n">
        <f aca="false">U13*0.67</f>
        <v>120.6</v>
      </c>
      <c r="V28" s="10" t="n">
        <f aca="false">V13*0.67</f>
        <v>120.6</v>
      </c>
      <c r="W28" s="10" t="n">
        <f aca="false">W13*0.67</f>
        <v>120.6</v>
      </c>
      <c r="X28" s="10" t="n">
        <f aca="false">X13*0.67</f>
        <v>120.6</v>
      </c>
      <c r="Y28" s="10" t="n">
        <f aca="false">Y13*0.67</f>
        <v>120.6</v>
      </c>
      <c r="Z28" s="10" t="n">
        <f aca="false">Z13*0.67</f>
        <v>120.6</v>
      </c>
      <c r="AA28" s="5" t="s">
        <v>11</v>
      </c>
      <c r="AB28" s="6"/>
      <c r="AC28" s="6"/>
      <c r="AD28" s="6"/>
      <c r="AP28" s="11"/>
    </row>
    <row r="29" customFormat="false" ht="12" hidden="false" customHeight="false" outlineLevel="0" collapsed="false">
      <c r="C29" s="7" t="n">
        <f aca="false">C14*0.63</f>
        <v>4.41</v>
      </c>
      <c r="D29" s="7" t="n">
        <f aca="false">D14*0.63</f>
        <v>4.41</v>
      </c>
      <c r="E29" s="7" t="n">
        <f aca="false">E14*0.63</f>
        <v>4.41</v>
      </c>
      <c r="F29" s="7" t="n">
        <f aca="false">F14*0.63</f>
        <v>4.41</v>
      </c>
      <c r="G29" s="7" t="n">
        <f aca="false">G14*0.63</f>
        <v>4.41</v>
      </c>
      <c r="H29" s="7" t="n">
        <f aca="false">H14*0.63</f>
        <v>4.41</v>
      </c>
      <c r="I29" s="7" t="n">
        <f aca="false">I14*0.63</f>
        <v>4.41</v>
      </c>
      <c r="J29" s="7" t="n">
        <f aca="false">J14*0.63</f>
        <v>3.78</v>
      </c>
      <c r="K29" s="7" t="n">
        <f aca="false">K14*0.63</f>
        <v>3.78</v>
      </c>
      <c r="L29" s="5" t="s">
        <v>12</v>
      </c>
      <c r="M29" s="6"/>
      <c r="N29" s="6"/>
      <c r="S29" s="10" t="n">
        <f aca="false">S14*0.67</f>
        <v>161.5839</v>
      </c>
      <c r="T29" s="10" t="n">
        <f aca="false">T14*0.67</f>
        <v>161.5839</v>
      </c>
      <c r="U29" s="10" t="n">
        <f aca="false">U14*0.67</f>
        <v>161.5839</v>
      </c>
      <c r="V29" s="10" t="n">
        <f aca="false">V14*0.67</f>
        <v>161.5839</v>
      </c>
      <c r="W29" s="10" t="n">
        <f aca="false">W14*0.67</f>
        <v>161.5839</v>
      </c>
      <c r="X29" s="10" t="n">
        <f aca="false">X14*0.67</f>
        <v>161.5839</v>
      </c>
      <c r="Y29" s="10" t="n">
        <f aca="false">Y14*0.67</f>
        <v>161.5839</v>
      </c>
      <c r="Z29" s="10" t="n">
        <f aca="false">Z14*0.67</f>
        <v>161.5839</v>
      </c>
      <c r="AA29" s="10" t="n">
        <f aca="false">AA14*0.67</f>
        <v>161.5839</v>
      </c>
      <c r="AB29" s="5" t="s">
        <v>12</v>
      </c>
      <c r="AC29" s="6"/>
      <c r="AD29" s="6"/>
    </row>
    <row r="30" customFormat="false" ht="12" hidden="false" customHeight="false" outlineLevel="0" collapsed="false">
      <c r="C30" s="7" t="n">
        <f aca="false">C15*0.63</f>
        <v>5.67</v>
      </c>
      <c r="D30" s="7" t="n">
        <f aca="false">D15*0.63</f>
        <v>5.67</v>
      </c>
      <c r="E30" s="7" t="n">
        <f aca="false">E15*0.63</f>
        <v>5.67</v>
      </c>
      <c r="F30" s="7" t="n">
        <f aca="false">F15*0.63</f>
        <v>5.67</v>
      </c>
      <c r="G30" s="7" t="n">
        <f aca="false">G15*0.63</f>
        <v>5.67</v>
      </c>
      <c r="H30" s="7" t="n">
        <f aca="false">H15*0.63</f>
        <v>5.04</v>
      </c>
      <c r="I30" s="7" t="n">
        <f aca="false">I15*0.63</f>
        <v>5.04</v>
      </c>
      <c r="J30" s="7" t="n">
        <f aca="false">J15*0.63</f>
        <v>4.41</v>
      </c>
      <c r="K30" s="7" t="n">
        <f aca="false">K15*0.63</f>
        <v>4.41</v>
      </c>
      <c r="L30" s="7" t="n">
        <f aca="false">L15*0.63</f>
        <v>3.15</v>
      </c>
      <c r="M30" s="5" t="s">
        <v>13</v>
      </c>
      <c r="N30" s="6"/>
      <c r="S30" s="10" t="n">
        <f aca="false">S15*0.67</f>
        <v>161.5839</v>
      </c>
      <c r="T30" s="10" t="n">
        <f aca="false">T15*0.67</f>
        <v>161.5839</v>
      </c>
      <c r="U30" s="10" t="n">
        <f aca="false">U15*0.67</f>
        <v>161.5839</v>
      </c>
      <c r="V30" s="10" t="n">
        <f aca="false">V15*0.67</f>
        <v>161.5839</v>
      </c>
      <c r="W30" s="10" t="n">
        <f aca="false">W15*0.67</f>
        <v>161.5839</v>
      </c>
      <c r="X30" s="10" t="n">
        <f aca="false">X15*0.67</f>
        <v>161.5839</v>
      </c>
      <c r="Y30" s="10" t="n">
        <f aca="false">Y15*0.67</f>
        <v>161.5839</v>
      </c>
      <c r="Z30" s="10" t="n">
        <f aca="false">Z15*0.67</f>
        <v>161.5839</v>
      </c>
      <c r="AA30" s="10" t="n">
        <f aca="false">AA15*0.67</f>
        <v>161.5839</v>
      </c>
      <c r="AB30" s="10" t="n">
        <f aca="false">AB15*0.67</f>
        <v>131.3669</v>
      </c>
      <c r="AC30" s="5" t="s">
        <v>13</v>
      </c>
      <c r="AD30" s="6"/>
    </row>
    <row r="31" customFormat="false" ht="12" hidden="false" customHeight="false" outlineLevel="0" collapsed="false">
      <c r="C31" s="7" t="n">
        <f aca="false">C16*0.63</f>
        <v>5.67</v>
      </c>
      <c r="D31" s="7" t="n">
        <f aca="false">D16*0.63</f>
        <v>5.67</v>
      </c>
      <c r="E31" s="7" t="n">
        <f aca="false">E16*0.63</f>
        <v>5.67</v>
      </c>
      <c r="F31" s="7" t="n">
        <f aca="false">F16*0.63</f>
        <v>5.67</v>
      </c>
      <c r="G31" s="7" t="n">
        <f aca="false">G16*0.63</f>
        <v>5.67</v>
      </c>
      <c r="H31" s="7" t="n">
        <f aca="false">H16*0.63</f>
        <v>5.04</v>
      </c>
      <c r="I31" s="7" t="n">
        <f aca="false">I16*0.63</f>
        <v>5.04</v>
      </c>
      <c r="J31" s="7" t="n">
        <f aca="false">J16*0.63</f>
        <v>4.41</v>
      </c>
      <c r="K31" s="7" t="n">
        <f aca="false">K16*0.63</f>
        <v>4.41</v>
      </c>
      <c r="L31" s="7" t="n">
        <f aca="false">L16*0.63</f>
        <v>3.15</v>
      </c>
      <c r="M31" s="7" t="n">
        <f aca="false">M16*0.63</f>
        <v>3.15</v>
      </c>
      <c r="N31" s="5" t="s">
        <v>14</v>
      </c>
      <c r="S31" s="10" t="n">
        <f aca="false">S16*0.67</f>
        <v>161.5839</v>
      </c>
      <c r="T31" s="10" t="n">
        <f aca="false">T16*0.67</f>
        <v>161.5839</v>
      </c>
      <c r="U31" s="10" t="n">
        <f aca="false">U16*0.67</f>
        <v>161.5839</v>
      </c>
      <c r="V31" s="10" t="n">
        <f aca="false">V16*0.67</f>
        <v>161.5839</v>
      </c>
      <c r="W31" s="10" t="n">
        <f aca="false">W16*0.67</f>
        <v>161.5839</v>
      </c>
      <c r="X31" s="10" t="n">
        <f aca="false">X16*0.67</f>
        <v>161.5839</v>
      </c>
      <c r="Y31" s="10" t="n">
        <f aca="false">Y16*0.67</f>
        <v>161.5839</v>
      </c>
      <c r="Z31" s="10" t="n">
        <f aca="false">Z16*0.67</f>
        <v>161.5839</v>
      </c>
      <c r="AA31" s="10" t="n">
        <f aca="false">AA16*0.67</f>
        <v>161.5839</v>
      </c>
      <c r="AB31" s="10" t="n">
        <f aca="false">AB16*0.67</f>
        <v>131.3669</v>
      </c>
      <c r="AC31" s="10" t="n">
        <f aca="false">AC16*0.67</f>
        <v>131.3669</v>
      </c>
      <c r="AD31" s="5" t="s">
        <v>14</v>
      </c>
    </row>
    <row r="33" customFormat="false" ht="12.65" hidden="false" customHeight="false" outlineLevel="0" collapsed="false">
      <c r="C33" s="9" t="s">
        <v>17</v>
      </c>
      <c r="S33" s="9" t="s">
        <v>18</v>
      </c>
    </row>
    <row r="35" customFormat="false" ht="12" hidden="false" customHeight="false" outlineLevel="0" collapsed="false">
      <c r="C35" s="5" t="s">
        <v>3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S35" s="5" t="s">
        <v>3</v>
      </c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6" customFormat="false" ht="12" hidden="false" customHeight="false" outlineLevel="0" collapsed="false">
      <c r="C36" s="7" t="n">
        <f aca="false">C6*0.51</f>
        <v>2.55</v>
      </c>
      <c r="D36" s="5" t="s">
        <v>4</v>
      </c>
      <c r="E36" s="6"/>
      <c r="F36" s="6"/>
      <c r="G36" s="6"/>
      <c r="H36" s="6"/>
      <c r="I36" s="6"/>
      <c r="J36" s="6"/>
      <c r="K36" s="6"/>
      <c r="L36" s="6"/>
      <c r="M36" s="6"/>
      <c r="N36" s="6"/>
      <c r="S36" s="10" t="n">
        <f aca="false">S6*0.63</f>
        <v>75.6</v>
      </c>
      <c r="T36" s="5" t="s">
        <v>4</v>
      </c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customFormat="false" ht="12" hidden="false" customHeight="false" outlineLevel="0" collapsed="false">
      <c r="C37" s="7" t="n">
        <f aca="false">C7*0.51</f>
        <v>2.55</v>
      </c>
      <c r="D37" s="7" t="n">
        <f aca="false">D7*0.51</f>
        <v>2.55</v>
      </c>
      <c r="E37" s="5" t="s">
        <v>5</v>
      </c>
      <c r="F37" s="6"/>
      <c r="G37" s="6"/>
      <c r="H37" s="6"/>
      <c r="I37" s="6"/>
      <c r="J37" s="6"/>
      <c r="K37" s="6"/>
      <c r="L37" s="6"/>
      <c r="M37" s="6"/>
      <c r="N37" s="6"/>
      <c r="S37" s="10" t="n">
        <f aca="false">S7*0.63</f>
        <v>75.6</v>
      </c>
      <c r="T37" s="10" t="n">
        <f aca="false">T7*0.63</f>
        <v>75.6</v>
      </c>
      <c r="U37" s="5" t="s">
        <v>5</v>
      </c>
      <c r="V37" s="6"/>
      <c r="W37" s="6"/>
      <c r="X37" s="6"/>
      <c r="Y37" s="6"/>
      <c r="Z37" s="6"/>
      <c r="AA37" s="6"/>
      <c r="AB37" s="6"/>
      <c r="AC37" s="6"/>
      <c r="AD37" s="6"/>
    </row>
    <row r="38" customFormat="false" ht="12" hidden="false" customHeight="false" outlineLevel="0" collapsed="false">
      <c r="C38" s="7" t="n">
        <f aca="false">C8*0.51</f>
        <v>2.55</v>
      </c>
      <c r="D38" s="7" t="n">
        <f aca="false">D8*0.51</f>
        <v>2.55</v>
      </c>
      <c r="E38" s="7" t="n">
        <f aca="false">E8*0.51</f>
        <v>2.55</v>
      </c>
      <c r="F38" s="5" t="s">
        <v>6</v>
      </c>
      <c r="G38" s="6"/>
      <c r="H38" s="6"/>
      <c r="I38" s="6"/>
      <c r="J38" s="6"/>
      <c r="K38" s="6"/>
      <c r="L38" s="6"/>
      <c r="M38" s="6"/>
      <c r="N38" s="6"/>
      <c r="S38" s="10" t="n">
        <f aca="false">S8*0.63</f>
        <v>75.6</v>
      </c>
      <c r="T38" s="10" t="n">
        <f aca="false">T8*0.63</f>
        <v>75.6</v>
      </c>
      <c r="U38" s="10" t="n">
        <f aca="false">U8*0.63</f>
        <v>75.6</v>
      </c>
      <c r="V38" s="5" t="s">
        <v>6</v>
      </c>
      <c r="W38" s="6"/>
      <c r="X38" s="6"/>
      <c r="Y38" s="6"/>
      <c r="Z38" s="6"/>
      <c r="AA38" s="6"/>
      <c r="AB38" s="6"/>
      <c r="AC38" s="6"/>
      <c r="AD38" s="6"/>
    </row>
    <row r="39" customFormat="false" ht="12" hidden="false" customHeight="false" outlineLevel="0" collapsed="false">
      <c r="C39" s="7" t="n">
        <f aca="false">C9*0.51</f>
        <v>2.55</v>
      </c>
      <c r="D39" s="7" t="n">
        <f aca="false">D9*0.51</f>
        <v>2.55</v>
      </c>
      <c r="E39" s="7" t="n">
        <f aca="false">E9*0.51</f>
        <v>2.55</v>
      </c>
      <c r="F39" s="7" t="n">
        <f aca="false">F9*0.51</f>
        <v>2.55</v>
      </c>
      <c r="G39" s="5" t="s">
        <v>7</v>
      </c>
      <c r="H39" s="6"/>
      <c r="I39" s="6"/>
      <c r="J39" s="6"/>
      <c r="K39" s="6"/>
      <c r="L39" s="6"/>
      <c r="M39" s="6"/>
      <c r="N39" s="6"/>
      <c r="S39" s="10" t="n">
        <f aca="false">S9*0.63</f>
        <v>75.6</v>
      </c>
      <c r="T39" s="10" t="n">
        <f aca="false">T9*0.63</f>
        <v>75.6</v>
      </c>
      <c r="U39" s="10" t="n">
        <f aca="false">U9*0.63</f>
        <v>75.6</v>
      </c>
      <c r="V39" s="10" t="n">
        <f aca="false">V9*0.63</f>
        <v>75.6</v>
      </c>
      <c r="W39" s="5" t="s">
        <v>7</v>
      </c>
      <c r="X39" s="6"/>
      <c r="Y39" s="6"/>
      <c r="Z39" s="6"/>
      <c r="AA39" s="6"/>
      <c r="AB39" s="6"/>
      <c r="AC39" s="6"/>
      <c r="AD39" s="6"/>
    </row>
    <row r="40" customFormat="false" ht="12" hidden="false" customHeight="false" outlineLevel="0" collapsed="false">
      <c r="C40" s="7" t="n">
        <f aca="false">C10*0.51</f>
        <v>2.55</v>
      </c>
      <c r="D40" s="7" t="n">
        <f aca="false">D10*0.51</f>
        <v>2.55</v>
      </c>
      <c r="E40" s="7" t="n">
        <f aca="false">E10*0.51</f>
        <v>2.55</v>
      </c>
      <c r="F40" s="7" t="n">
        <f aca="false">F10*0.51</f>
        <v>2.55</v>
      </c>
      <c r="G40" s="7" t="n">
        <f aca="false">G10*0.51</f>
        <v>2.55</v>
      </c>
      <c r="H40" s="5" t="s">
        <v>8</v>
      </c>
      <c r="J40" s="6"/>
      <c r="K40" s="6"/>
      <c r="L40" s="6"/>
      <c r="M40" s="6"/>
      <c r="N40" s="6"/>
      <c r="S40" s="10" t="n">
        <f aca="false">S10*0.63</f>
        <v>75.6</v>
      </c>
      <c r="T40" s="10" t="n">
        <f aca="false">T10*0.63</f>
        <v>75.6</v>
      </c>
      <c r="U40" s="10" t="n">
        <f aca="false">U10*0.63</f>
        <v>75.6</v>
      </c>
      <c r="V40" s="10" t="n">
        <f aca="false">V10*0.63</f>
        <v>75.6</v>
      </c>
      <c r="W40" s="10" t="n">
        <f aca="false">W10*0.63</f>
        <v>75.6</v>
      </c>
      <c r="X40" s="5" t="s">
        <v>8</v>
      </c>
      <c r="Z40" s="6"/>
      <c r="AA40" s="6"/>
      <c r="AB40" s="6"/>
      <c r="AC40" s="6"/>
      <c r="AD40" s="6"/>
    </row>
    <row r="41" customFormat="false" ht="12" hidden="false" customHeight="false" outlineLevel="0" collapsed="false">
      <c r="C41" s="7" t="n">
        <f aca="false">C11*0.51</f>
        <v>2.55</v>
      </c>
      <c r="D41" s="7" t="n">
        <f aca="false">D11*0.51</f>
        <v>2.55</v>
      </c>
      <c r="E41" s="7" t="n">
        <f aca="false">E11*0.51</f>
        <v>2.55</v>
      </c>
      <c r="F41" s="7" t="n">
        <f aca="false">F11*0.51</f>
        <v>2.55</v>
      </c>
      <c r="G41" s="7" t="n">
        <f aca="false">G11*0.51</f>
        <v>2.55</v>
      </c>
      <c r="H41" s="7" t="n">
        <f aca="false">H11*0.51</f>
        <v>2.55</v>
      </c>
      <c r="I41" s="5" t="s">
        <v>9</v>
      </c>
      <c r="J41" s="6"/>
      <c r="K41" s="6"/>
      <c r="L41" s="6"/>
      <c r="M41" s="6"/>
      <c r="N41" s="6"/>
      <c r="S41" s="10" t="n">
        <f aca="false">S11*0.63</f>
        <v>75.6</v>
      </c>
      <c r="T41" s="10" t="n">
        <f aca="false">T11*0.63</f>
        <v>75.6</v>
      </c>
      <c r="U41" s="10" t="n">
        <f aca="false">U11*0.63</f>
        <v>75.6</v>
      </c>
      <c r="V41" s="10" t="n">
        <f aca="false">V11*0.63</f>
        <v>75.6</v>
      </c>
      <c r="W41" s="10" t="n">
        <f aca="false">W11*0.63</f>
        <v>75.6</v>
      </c>
      <c r="X41" s="10" t="n">
        <f aca="false">X11*0.63</f>
        <v>75.6</v>
      </c>
      <c r="Y41" s="5" t="s">
        <v>9</v>
      </c>
      <c r="Z41" s="6"/>
      <c r="AA41" s="6"/>
      <c r="AB41" s="6"/>
      <c r="AC41" s="6"/>
      <c r="AD41" s="6"/>
    </row>
    <row r="42" customFormat="false" ht="12" hidden="false" customHeight="false" outlineLevel="0" collapsed="false">
      <c r="C42" s="7" t="n">
        <f aca="false">C12*0.51</f>
        <v>2.55</v>
      </c>
      <c r="D42" s="7" t="n">
        <f aca="false">D12*0.51</f>
        <v>2.55</v>
      </c>
      <c r="E42" s="7" t="n">
        <f aca="false">E12*0.51</f>
        <v>2.55</v>
      </c>
      <c r="F42" s="7" t="n">
        <f aca="false">F12*0.51</f>
        <v>2.55</v>
      </c>
      <c r="G42" s="7" t="n">
        <f aca="false">G12*0.51</f>
        <v>2.55</v>
      </c>
      <c r="H42" s="7" t="n">
        <f aca="false">H12*0.51</f>
        <v>2.55</v>
      </c>
      <c r="I42" s="7" t="n">
        <f aca="false">I12*0.51</f>
        <v>2.55</v>
      </c>
      <c r="J42" s="5" t="s">
        <v>10</v>
      </c>
      <c r="K42" s="6"/>
      <c r="L42" s="6"/>
      <c r="M42" s="6"/>
      <c r="N42" s="6"/>
      <c r="S42" s="10" t="n">
        <f aca="false">S12*0.63</f>
        <v>75.6</v>
      </c>
      <c r="T42" s="10" t="n">
        <f aca="false">T12*0.63</f>
        <v>75.6</v>
      </c>
      <c r="U42" s="10" t="n">
        <f aca="false">U12*0.63</f>
        <v>75.6</v>
      </c>
      <c r="V42" s="10" t="n">
        <f aca="false">V12*0.63</f>
        <v>75.6</v>
      </c>
      <c r="W42" s="10" t="n">
        <f aca="false">W12*0.63</f>
        <v>75.6</v>
      </c>
      <c r="X42" s="10" t="n">
        <f aca="false">X12*0.63</f>
        <v>75.6</v>
      </c>
      <c r="Y42" s="10" t="n">
        <f aca="false">Y12*0.63</f>
        <v>75.6</v>
      </c>
      <c r="Z42" s="5" t="s">
        <v>10</v>
      </c>
      <c r="AA42" s="6"/>
      <c r="AB42" s="6"/>
      <c r="AC42" s="6"/>
      <c r="AD42" s="6"/>
    </row>
    <row r="43" customFormat="false" ht="12" hidden="false" customHeight="false" outlineLevel="0" collapsed="false">
      <c r="C43" s="7" t="n">
        <f aca="false">C13*0.51</f>
        <v>3.57</v>
      </c>
      <c r="D43" s="7" t="n">
        <f aca="false">D13*0.51</f>
        <v>3.57</v>
      </c>
      <c r="E43" s="7" t="n">
        <f aca="false">E13*0.51</f>
        <v>3.57</v>
      </c>
      <c r="F43" s="7" t="n">
        <f aca="false">F13*0.51</f>
        <v>3.57</v>
      </c>
      <c r="G43" s="7" t="n">
        <f aca="false">G13*0.51</f>
        <v>3.57</v>
      </c>
      <c r="H43" s="7" t="n">
        <f aca="false">H13*0.51</f>
        <v>3.57</v>
      </c>
      <c r="I43" s="7" t="n">
        <f aca="false">I13*0.51</f>
        <v>3.57</v>
      </c>
      <c r="J43" s="7" t="n">
        <f aca="false">J13*0.51</f>
        <v>2.55</v>
      </c>
      <c r="K43" s="5" t="s">
        <v>11</v>
      </c>
      <c r="L43" s="6"/>
      <c r="M43" s="6"/>
      <c r="N43" s="6"/>
      <c r="S43" s="10" t="n">
        <f aca="false">S13*0.63</f>
        <v>113.4</v>
      </c>
      <c r="T43" s="10" t="n">
        <f aca="false">T13*0.63</f>
        <v>113.4</v>
      </c>
      <c r="U43" s="10" t="n">
        <f aca="false">U13*0.63</f>
        <v>113.4</v>
      </c>
      <c r="V43" s="10" t="n">
        <f aca="false">V13*0.63</f>
        <v>113.4</v>
      </c>
      <c r="W43" s="10" t="n">
        <f aca="false">W13*0.63</f>
        <v>113.4</v>
      </c>
      <c r="X43" s="10" t="n">
        <f aca="false">X13*0.63</f>
        <v>113.4</v>
      </c>
      <c r="Y43" s="10" t="n">
        <f aca="false">Y13*0.63</f>
        <v>113.4</v>
      </c>
      <c r="Z43" s="10" t="n">
        <f aca="false">Z13*0.63</f>
        <v>113.4</v>
      </c>
      <c r="AA43" s="5" t="s">
        <v>11</v>
      </c>
      <c r="AB43" s="6"/>
      <c r="AC43" s="6"/>
      <c r="AD43" s="6"/>
    </row>
    <row r="44" customFormat="false" ht="12" hidden="false" customHeight="false" outlineLevel="0" collapsed="false">
      <c r="C44" s="7" t="n">
        <f aca="false">C14*0.51</f>
        <v>3.57</v>
      </c>
      <c r="D44" s="7" t="n">
        <f aca="false">D14*0.51</f>
        <v>3.57</v>
      </c>
      <c r="E44" s="7" t="n">
        <f aca="false">E14*0.51</f>
        <v>3.57</v>
      </c>
      <c r="F44" s="7" t="n">
        <f aca="false">F14*0.51</f>
        <v>3.57</v>
      </c>
      <c r="G44" s="7" t="n">
        <f aca="false">G14*0.51</f>
        <v>3.57</v>
      </c>
      <c r="H44" s="7" t="n">
        <f aca="false">H14*0.51</f>
        <v>3.57</v>
      </c>
      <c r="I44" s="7" t="n">
        <f aca="false">I14*0.51</f>
        <v>3.57</v>
      </c>
      <c r="J44" s="7" t="n">
        <f aca="false">J14*0.51</f>
        <v>3.06</v>
      </c>
      <c r="K44" s="7" t="n">
        <f aca="false">K14*0.51</f>
        <v>3.06</v>
      </c>
      <c r="L44" s="5" t="s">
        <v>12</v>
      </c>
      <c r="M44" s="6"/>
      <c r="N44" s="6"/>
      <c r="S44" s="10" t="n">
        <f aca="false">S14*0.63</f>
        <v>151.9371</v>
      </c>
      <c r="T44" s="10" t="n">
        <f aca="false">T14*0.63</f>
        <v>151.9371</v>
      </c>
      <c r="U44" s="10" t="n">
        <f aca="false">U14*0.63</f>
        <v>151.9371</v>
      </c>
      <c r="V44" s="10" t="n">
        <f aca="false">V14*0.63</f>
        <v>151.9371</v>
      </c>
      <c r="W44" s="10" t="n">
        <f aca="false">W14*0.63</f>
        <v>151.9371</v>
      </c>
      <c r="X44" s="10" t="n">
        <f aca="false">X14*0.63</f>
        <v>151.9371</v>
      </c>
      <c r="Y44" s="10" t="n">
        <f aca="false">Y14*0.63</f>
        <v>151.9371</v>
      </c>
      <c r="Z44" s="10" t="n">
        <f aca="false">Z14*0.63</f>
        <v>151.9371</v>
      </c>
      <c r="AA44" s="10" t="n">
        <f aca="false">AA14*0.63</f>
        <v>151.9371</v>
      </c>
      <c r="AB44" s="5" t="s">
        <v>12</v>
      </c>
      <c r="AC44" s="6"/>
      <c r="AD44" s="6"/>
    </row>
    <row r="45" customFormat="false" ht="12" hidden="false" customHeight="false" outlineLevel="0" collapsed="false">
      <c r="C45" s="7" t="n">
        <f aca="false">C15*0.51</f>
        <v>4.59</v>
      </c>
      <c r="D45" s="7" t="n">
        <f aca="false">D15*0.51</f>
        <v>4.59</v>
      </c>
      <c r="E45" s="7" t="n">
        <f aca="false">E15*0.51</f>
        <v>4.59</v>
      </c>
      <c r="F45" s="7" t="n">
        <f aca="false">F15*0.51</f>
        <v>4.59</v>
      </c>
      <c r="G45" s="7" t="n">
        <f aca="false">G15*0.51</f>
        <v>4.59</v>
      </c>
      <c r="H45" s="7" t="n">
        <f aca="false">H15*0.51</f>
        <v>4.08</v>
      </c>
      <c r="I45" s="7" t="n">
        <f aca="false">I15*0.51</f>
        <v>4.08</v>
      </c>
      <c r="J45" s="7" t="n">
        <f aca="false">J15*0.51</f>
        <v>3.57</v>
      </c>
      <c r="K45" s="7" t="n">
        <f aca="false">K15*0.51</f>
        <v>3.57</v>
      </c>
      <c r="L45" s="7" t="n">
        <f aca="false">L15*0.51</f>
        <v>2.55</v>
      </c>
      <c r="M45" s="5" t="s">
        <v>13</v>
      </c>
      <c r="N45" s="6"/>
      <c r="S45" s="10" t="n">
        <f aca="false">S15*0.63</f>
        <v>151.9371</v>
      </c>
      <c r="T45" s="10" t="n">
        <f aca="false">T15*0.63</f>
        <v>151.9371</v>
      </c>
      <c r="U45" s="10" t="n">
        <f aca="false">U15*0.63</f>
        <v>151.9371</v>
      </c>
      <c r="V45" s="10" t="n">
        <f aca="false">V15*0.63</f>
        <v>151.9371</v>
      </c>
      <c r="W45" s="10" t="n">
        <f aca="false">W15*0.63</f>
        <v>151.9371</v>
      </c>
      <c r="X45" s="10" t="n">
        <f aca="false">X15*0.63</f>
        <v>151.9371</v>
      </c>
      <c r="Y45" s="10" t="n">
        <f aca="false">Y15*0.63</f>
        <v>151.9371</v>
      </c>
      <c r="Z45" s="10" t="n">
        <f aca="false">Z15*0.63</f>
        <v>151.9371</v>
      </c>
      <c r="AA45" s="10" t="n">
        <f aca="false">AA15*0.63</f>
        <v>151.9371</v>
      </c>
      <c r="AB45" s="10" t="n">
        <f aca="false">AB15*0.63</f>
        <v>123.5241</v>
      </c>
      <c r="AC45" s="5" t="s">
        <v>13</v>
      </c>
      <c r="AD45" s="6"/>
    </row>
    <row r="46" customFormat="false" ht="12" hidden="false" customHeight="false" outlineLevel="0" collapsed="false">
      <c r="C46" s="7" t="n">
        <f aca="false">C16*0.51</f>
        <v>4.59</v>
      </c>
      <c r="D46" s="7" t="n">
        <f aca="false">D16*0.51</f>
        <v>4.59</v>
      </c>
      <c r="E46" s="7" t="n">
        <f aca="false">E16*0.51</f>
        <v>4.59</v>
      </c>
      <c r="F46" s="7" t="n">
        <f aca="false">F16*0.51</f>
        <v>4.59</v>
      </c>
      <c r="G46" s="7" t="n">
        <f aca="false">G16*0.51</f>
        <v>4.59</v>
      </c>
      <c r="H46" s="7" t="n">
        <f aca="false">H16*0.51</f>
        <v>4.08</v>
      </c>
      <c r="I46" s="7" t="n">
        <f aca="false">I16*0.51</f>
        <v>4.08</v>
      </c>
      <c r="J46" s="7" t="n">
        <f aca="false">J16*0.51</f>
        <v>3.57</v>
      </c>
      <c r="K46" s="7" t="n">
        <f aca="false">K16*0.51</f>
        <v>3.57</v>
      </c>
      <c r="L46" s="7" t="n">
        <f aca="false">L16*0.51</f>
        <v>2.55</v>
      </c>
      <c r="M46" s="7" t="n">
        <f aca="false">M16*0.51</f>
        <v>2.55</v>
      </c>
      <c r="N46" s="5" t="s">
        <v>14</v>
      </c>
      <c r="S46" s="10" t="n">
        <f aca="false">S16*0.63</f>
        <v>151.9371</v>
      </c>
      <c r="T46" s="10" t="n">
        <f aca="false">T16*0.63</f>
        <v>151.9371</v>
      </c>
      <c r="U46" s="10" t="n">
        <f aca="false">U16*0.63</f>
        <v>151.9371</v>
      </c>
      <c r="V46" s="10" t="n">
        <f aca="false">V16*0.63</f>
        <v>151.9371</v>
      </c>
      <c r="W46" s="10" t="n">
        <f aca="false">W16*0.63</f>
        <v>151.9371</v>
      </c>
      <c r="X46" s="10" t="n">
        <f aca="false">X16*0.63</f>
        <v>151.9371</v>
      </c>
      <c r="Y46" s="10" t="n">
        <f aca="false">Y16*0.63</f>
        <v>151.9371</v>
      </c>
      <c r="Z46" s="10" t="n">
        <f aca="false">Z16*0.63</f>
        <v>151.9371</v>
      </c>
      <c r="AA46" s="10" t="n">
        <f aca="false">AA16*0.63</f>
        <v>151.9371</v>
      </c>
      <c r="AB46" s="10" t="n">
        <f aca="false">AB16*0.63</f>
        <v>123.5241</v>
      </c>
      <c r="AC46" s="10" t="n">
        <f aca="false">AC16*0.63</f>
        <v>123.5241</v>
      </c>
      <c r="AD46" s="5" t="s">
        <v>14</v>
      </c>
    </row>
    <row r="48" customFormat="false" ht="12.65" hidden="false" customHeight="false" outlineLevel="0" collapsed="false">
      <c r="C48" s="9" t="s">
        <v>19</v>
      </c>
      <c r="S48" s="9" t="s">
        <v>20</v>
      </c>
    </row>
    <row r="50" customFormat="false" ht="12" hidden="false" customHeight="false" outlineLevel="0" collapsed="false">
      <c r="C50" s="5" t="s">
        <v>3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S50" s="5" t="s">
        <v>3</v>
      </c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customFormat="false" ht="12" hidden="false" customHeight="false" outlineLevel="0" collapsed="false">
      <c r="C51" s="7" t="n">
        <f aca="false">C6*0.49</f>
        <v>2.45</v>
      </c>
      <c r="D51" s="5" t="s">
        <v>4</v>
      </c>
      <c r="E51" s="6"/>
      <c r="F51" s="6"/>
      <c r="G51" s="6"/>
      <c r="H51" s="6"/>
      <c r="I51" s="6"/>
      <c r="J51" s="6"/>
      <c r="K51" s="6"/>
      <c r="L51" s="6"/>
      <c r="M51" s="6"/>
      <c r="N51" s="6"/>
      <c r="S51" s="10" t="n">
        <f aca="false">S6*0.51</f>
        <v>61.2</v>
      </c>
      <c r="T51" s="5" t="s">
        <v>4</v>
      </c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customFormat="false" ht="12" hidden="false" customHeight="false" outlineLevel="0" collapsed="false">
      <c r="C52" s="7" t="n">
        <f aca="false">C7*0.49</f>
        <v>2.45</v>
      </c>
      <c r="D52" s="7" t="n">
        <f aca="false">D7*0.49</f>
        <v>2.45</v>
      </c>
      <c r="E52" s="5" t="s">
        <v>5</v>
      </c>
      <c r="F52" s="6"/>
      <c r="G52" s="6"/>
      <c r="H52" s="6"/>
      <c r="I52" s="6"/>
      <c r="J52" s="6"/>
      <c r="K52" s="6"/>
      <c r="L52" s="6"/>
      <c r="M52" s="6"/>
      <c r="N52" s="6"/>
      <c r="S52" s="10" t="n">
        <f aca="false">S7*0.51</f>
        <v>61.2</v>
      </c>
      <c r="T52" s="10" t="n">
        <f aca="false">T7*0.51</f>
        <v>61.2</v>
      </c>
      <c r="U52" s="5" t="s">
        <v>5</v>
      </c>
      <c r="V52" s="6"/>
      <c r="W52" s="6"/>
      <c r="X52" s="6"/>
      <c r="Y52" s="6"/>
      <c r="Z52" s="6"/>
      <c r="AA52" s="6"/>
      <c r="AB52" s="6"/>
      <c r="AC52" s="6"/>
      <c r="AD52" s="6"/>
    </row>
    <row r="53" customFormat="false" ht="12" hidden="false" customHeight="false" outlineLevel="0" collapsed="false">
      <c r="C53" s="7" t="n">
        <f aca="false">C8*0.49</f>
        <v>2.45</v>
      </c>
      <c r="D53" s="7" t="n">
        <f aca="false">D8*0.49</f>
        <v>2.45</v>
      </c>
      <c r="E53" s="7" t="n">
        <f aca="false">E8*0.49</f>
        <v>2.45</v>
      </c>
      <c r="F53" s="5" t="s">
        <v>6</v>
      </c>
      <c r="G53" s="6"/>
      <c r="H53" s="6"/>
      <c r="I53" s="6"/>
      <c r="J53" s="6"/>
      <c r="K53" s="6"/>
      <c r="L53" s="6"/>
      <c r="M53" s="6"/>
      <c r="N53" s="6"/>
      <c r="S53" s="10" t="n">
        <f aca="false">S8*0.51</f>
        <v>61.2</v>
      </c>
      <c r="T53" s="10" t="n">
        <f aca="false">T8*0.51</f>
        <v>61.2</v>
      </c>
      <c r="U53" s="10" t="n">
        <f aca="false">U8*0.51</f>
        <v>61.2</v>
      </c>
      <c r="V53" s="5" t="s">
        <v>6</v>
      </c>
      <c r="W53" s="6"/>
      <c r="X53" s="6"/>
      <c r="Y53" s="6"/>
      <c r="Z53" s="6"/>
      <c r="AA53" s="6"/>
      <c r="AB53" s="6"/>
      <c r="AC53" s="6"/>
      <c r="AD53" s="6"/>
    </row>
    <row r="54" customFormat="false" ht="12" hidden="false" customHeight="false" outlineLevel="0" collapsed="false">
      <c r="C54" s="7" t="n">
        <f aca="false">C9*0.49</f>
        <v>2.45</v>
      </c>
      <c r="D54" s="7" t="n">
        <f aca="false">D9*0.49</f>
        <v>2.45</v>
      </c>
      <c r="E54" s="7" t="n">
        <f aca="false">E9*0.49</f>
        <v>2.45</v>
      </c>
      <c r="F54" s="7" t="n">
        <f aca="false">F9*0.49</f>
        <v>2.45</v>
      </c>
      <c r="G54" s="5" t="s">
        <v>7</v>
      </c>
      <c r="H54" s="6"/>
      <c r="I54" s="6"/>
      <c r="J54" s="6"/>
      <c r="K54" s="6"/>
      <c r="L54" s="6"/>
      <c r="M54" s="6"/>
      <c r="N54" s="6"/>
      <c r="S54" s="10" t="n">
        <f aca="false">S9*0.51</f>
        <v>61.2</v>
      </c>
      <c r="T54" s="10" t="n">
        <f aca="false">T9*0.51</f>
        <v>61.2</v>
      </c>
      <c r="U54" s="10" t="n">
        <f aca="false">U9*0.51</f>
        <v>61.2</v>
      </c>
      <c r="V54" s="10" t="n">
        <f aca="false">V9*0.51</f>
        <v>61.2</v>
      </c>
      <c r="W54" s="5" t="s">
        <v>7</v>
      </c>
      <c r="X54" s="6"/>
      <c r="Y54" s="6"/>
      <c r="Z54" s="6"/>
      <c r="AA54" s="6"/>
      <c r="AB54" s="6"/>
      <c r="AC54" s="6"/>
      <c r="AD54" s="6"/>
    </row>
    <row r="55" customFormat="false" ht="12" hidden="false" customHeight="false" outlineLevel="0" collapsed="false">
      <c r="C55" s="7" t="n">
        <f aca="false">C10*0.49</f>
        <v>2.45</v>
      </c>
      <c r="D55" s="7" t="n">
        <f aca="false">D10*0.49</f>
        <v>2.45</v>
      </c>
      <c r="E55" s="7" t="n">
        <f aca="false">E10*0.49</f>
        <v>2.45</v>
      </c>
      <c r="F55" s="7" t="n">
        <f aca="false">F10*0.49</f>
        <v>2.45</v>
      </c>
      <c r="G55" s="7" t="n">
        <f aca="false">G10*0.49</f>
        <v>2.45</v>
      </c>
      <c r="H55" s="5" t="s">
        <v>8</v>
      </c>
      <c r="J55" s="6"/>
      <c r="K55" s="6"/>
      <c r="L55" s="6"/>
      <c r="M55" s="6"/>
      <c r="N55" s="6"/>
      <c r="S55" s="10" t="n">
        <f aca="false">S10*0.51</f>
        <v>61.2</v>
      </c>
      <c r="T55" s="10" t="n">
        <f aca="false">T10*0.51</f>
        <v>61.2</v>
      </c>
      <c r="U55" s="10" t="n">
        <f aca="false">U10*0.51</f>
        <v>61.2</v>
      </c>
      <c r="V55" s="10" t="n">
        <f aca="false">V10*0.51</f>
        <v>61.2</v>
      </c>
      <c r="W55" s="10" t="n">
        <f aca="false">W10*0.51</f>
        <v>61.2</v>
      </c>
      <c r="X55" s="5" t="s">
        <v>8</v>
      </c>
      <c r="Z55" s="6"/>
      <c r="AA55" s="6"/>
      <c r="AB55" s="6"/>
      <c r="AC55" s="6"/>
      <c r="AD55" s="6"/>
    </row>
    <row r="56" customFormat="false" ht="12" hidden="false" customHeight="false" outlineLevel="0" collapsed="false">
      <c r="C56" s="7" t="n">
        <f aca="false">C11*0.49</f>
        <v>2.45</v>
      </c>
      <c r="D56" s="7" t="n">
        <f aca="false">D11*0.49</f>
        <v>2.45</v>
      </c>
      <c r="E56" s="7" t="n">
        <f aca="false">E11*0.49</f>
        <v>2.45</v>
      </c>
      <c r="F56" s="7" t="n">
        <f aca="false">F11*0.49</f>
        <v>2.45</v>
      </c>
      <c r="G56" s="7" t="n">
        <f aca="false">G11*0.49</f>
        <v>2.45</v>
      </c>
      <c r="H56" s="7" t="n">
        <f aca="false">H11*0.49</f>
        <v>2.45</v>
      </c>
      <c r="I56" s="5" t="s">
        <v>9</v>
      </c>
      <c r="J56" s="6"/>
      <c r="K56" s="6"/>
      <c r="L56" s="6"/>
      <c r="M56" s="6"/>
      <c r="N56" s="6"/>
      <c r="S56" s="10" t="n">
        <f aca="false">S11*0.51</f>
        <v>61.2</v>
      </c>
      <c r="T56" s="10" t="n">
        <f aca="false">T11*0.51</f>
        <v>61.2</v>
      </c>
      <c r="U56" s="10" t="n">
        <f aca="false">U11*0.51</f>
        <v>61.2</v>
      </c>
      <c r="V56" s="10" t="n">
        <f aca="false">V11*0.51</f>
        <v>61.2</v>
      </c>
      <c r="W56" s="10" t="n">
        <f aca="false">W11*0.51</f>
        <v>61.2</v>
      </c>
      <c r="X56" s="10" t="n">
        <f aca="false">X11*0.51</f>
        <v>61.2</v>
      </c>
      <c r="Y56" s="5" t="s">
        <v>9</v>
      </c>
      <c r="Z56" s="6"/>
      <c r="AA56" s="6"/>
      <c r="AB56" s="6"/>
      <c r="AC56" s="6"/>
      <c r="AD56" s="6"/>
    </row>
    <row r="57" customFormat="false" ht="12" hidden="false" customHeight="false" outlineLevel="0" collapsed="false">
      <c r="C57" s="7" t="n">
        <f aca="false">C12*0.49</f>
        <v>2.45</v>
      </c>
      <c r="D57" s="7" t="n">
        <f aca="false">D12*0.49</f>
        <v>2.45</v>
      </c>
      <c r="E57" s="7" t="n">
        <f aca="false">E12*0.49</f>
        <v>2.45</v>
      </c>
      <c r="F57" s="7" t="n">
        <f aca="false">F12*0.49</f>
        <v>2.45</v>
      </c>
      <c r="G57" s="7" t="n">
        <f aca="false">G12*0.49</f>
        <v>2.45</v>
      </c>
      <c r="H57" s="7" t="n">
        <f aca="false">H12*0.49</f>
        <v>2.45</v>
      </c>
      <c r="I57" s="7" t="n">
        <f aca="false">I12*0.49</f>
        <v>2.45</v>
      </c>
      <c r="J57" s="5" t="s">
        <v>10</v>
      </c>
      <c r="K57" s="6"/>
      <c r="L57" s="6"/>
      <c r="M57" s="6"/>
      <c r="N57" s="6"/>
      <c r="S57" s="10" t="n">
        <f aca="false">S12*0.51</f>
        <v>61.2</v>
      </c>
      <c r="T57" s="10" t="n">
        <f aca="false">T12*0.51</f>
        <v>61.2</v>
      </c>
      <c r="U57" s="10" t="n">
        <f aca="false">U12*0.51</f>
        <v>61.2</v>
      </c>
      <c r="V57" s="10" t="n">
        <f aca="false">V12*0.51</f>
        <v>61.2</v>
      </c>
      <c r="W57" s="10" t="n">
        <f aca="false">W12*0.51</f>
        <v>61.2</v>
      </c>
      <c r="X57" s="10" t="n">
        <f aca="false">X12*0.51</f>
        <v>61.2</v>
      </c>
      <c r="Y57" s="10" t="n">
        <f aca="false">Y12*0.51</f>
        <v>61.2</v>
      </c>
      <c r="Z57" s="5" t="s">
        <v>10</v>
      </c>
      <c r="AA57" s="6"/>
      <c r="AB57" s="6"/>
      <c r="AC57" s="6"/>
      <c r="AD57" s="6"/>
    </row>
    <row r="58" customFormat="false" ht="12" hidden="false" customHeight="false" outlineLevel="0" collapsed="false">
      <c r="C58" s="7" t="n">
        <f aca="false">C13*0.49</f>
        <v>3.43</v>
      </c>
      <c r="D58" s="7" t="n">
        <f aca="false">D13*0.49</f>
        <v>3.43</v>
      </c>
      <c r="E58" s="7" t="n">
        <f aca="false">E13*0.49</f>
        <v>3.43</v>
      </c>
      <c r="F58" s="7" t="n">
        <f aca="false">F13*0.49</f>
        <v>3.43</v>
      </c>
      <c r="G58" s="7" t="n">
        <f aca="false">G13*0.49</f>
        <v>3.43</v>
      </c>
      <c r="H58" s="7" t="n">
        <f aca="false">H13*0.49</f>
        <v>3.43</v>
      </c>
      <c r="I58" s="7" t="n">
        <f aca="false">I13*0.49</f>
        <v>3.43</v>
      </c>
      <c r="J58" s="7" t="n">
        <f aca="false">J13*0.49</f>
        <v>2.45</v>
      </c>
      <c r="K58" s="5" t="s">
        <v>11</v>
      </c>
      <c r="L58" s="6"/>
      <c r="M58" s="6"/>
      <c r="N58" s="6"/>
      <c r="S58" s="10" t="n">
        <f aca="false">S13*0.51</f>
        <v>91.8</v>
      </c>
      <c r="T58" s="10" t="n">
        <f aca="false">T13*0.51</f>
        <v>91.8</v>
      </c>
      <c r="U58" s="10" t="n">
        <f aca="false">U13*0.51</f>
        <v>91.8</v>
      </c>
      <c r="V58" s="10" t="n">
        <f aca="false">V13*0.51</f>
        <v>91.8</v>
      </c>
      <c r="W58" s="10" t="n">
        <f aca="false">W13*0.51</f>
        <v>91.8</v>
      </c>
      <c r="X58" s="10" t="n">
        <f aca="false">X13*0.51</f>
        <v>91.8</v>
      </c>
      <c r="Y58" s="10" t="n">
        <f aca="false">Y13*0.51</f>
        <v>91.8</v>
      </c>
      <c r="Z58" s="10" t="n">
        <f aca="false">Z13*0.51</f>
        <v>91.8</v>
      </c>
      <c r="AA58" s="5" t="s">
        <v>11</v>
      </c>
      <c r="AB58" s="6"/>
      <c r="AC58" s="6"/>
      <c r="AD58" s="6"/>
    </row>
    <row r="59" customFormat="false" ht="12" hidden="false" customHeight="false" outlineLevel="0" collapsed="false">
      <c r="C59" s="7" t="n">
        <f aca="false">C14*0.49</f>
        <v>3.43</v>
      </c>
      <c r="D59" s="7" t="n">
        <f aca="false">D14*0.49</f>
        <v>3.43</v>
      </c>
      <c r="E59" s="7" t="n">
        <f aca="false">E14*0.49</f>
        <v>3.43</v>
      </c>
      <c r="F59" s="7" t="n">
        <f aca="false">F14*0.49</f>
        <v>3.43</v>
      </c>
      <c r="G59" s="7" t="n">
        <f aca="false">G14*0.49</f>
        <v>3.43</v>
      </c>
      <c r="H59" s="7" t="n">
        <f aca="false">H14*0.49</f>
        <v>3.43</v>
      </c>
      <c r="I59" s="7" t="n">
        <f aca="false">I14*0.49</f>
        <v>3.43</v>
      </c>
      <c r="J59" s="7" t="n">
        <f aca="false">J14*0.49</f>
        <v>2.94</v>
      </c>
      <c r="K59" s="7" t="n">
        <f aca="false">K14*0.49</f>
        <v>2.94</v>
      </c>
      <c r="L59" s="5" t="s">
        <v>12</v>
      </c>
      <c r="M59" s="6"/>
      <c r="N59" s="6"/>
      <c r="S59" s="10" t="n">
        <f aca="false">S14*0.51</f>
        <v>122.9967</v>
      </c>
      <c r="T59" s="10" t="n">
        <f aca="false">T14*0.51</f>
        <v>122.9967</v>
      </c>
      <c r="U59" s="10" t="n">
        <f aca="false">U14*0.51</f>
        <v>122.9967</v>
      </c>
      <c r="V59" s="10" t="n">
        <f aca="false">V14*0.51</f>
        <v>122.9967</v>
      </c>
      <c r="W59" s="10" t="n">
        <f aca="false">W14*0.51</f>
        <v>122.9967</v>
      </c>
      <c r="X59" s="10" t="n">
        <f aca="false">X14*0.51</f>
        <v>122.9967</v>
      </c>
      <c r="Y59" s="10" t="n">
        <f aca="false">Y14*0.51</f>
        <v>122.9967</v>
      </c>
      <c r="Z59" s="10" t="n">
        <f aca="false">Z14*0.51</f>
        <v>122.9967</v>
      </c>
      <c r="AA59" s="10" t="n">
        <f aca="false">AA14*0.51</f>
        <v>122.9967</v>
      </c>
      <c r="AB59" s="5" t="s">
        <v>12</v>
      </c>
      <c r="AC59" s="6"/>
      <c r="AD59" s="6"/>
    </row>
    <row r="60" customFormat="false" ht="12" hidden="false" customHeight="false" outlineLevel="0" collapsed="false">
      <c r="C60" s="7" t="n">
        <f aca="false">C15*0.49</f>
        <v>4.41</v>
      </c>
      <c r="D60" s="7" t="n">
        <f aca="false">D15*0.49</f>
        <v>4.41</v>
      </c>
      <c r="E60" s="7" t="n">
        <f aca="false">E15*0.49</f>
        <v>4.41</v>
      </c>
      <c r="F60" s="7" t="n">
        <f aca="false">F15*0.49</f>
        <v>4.41</v>
      </c>
      <c r="G60" s="7" t="n">
        <f aca="false">G15*0.49</f>
        <v>4.41</v>
      </c>
      <c r="H60" s="7" t="n">
        <f aca="false">H15*0.49</f>
        <v>3.92</v>
      </c>
      <c r="I60" s="7" t="n">
        <f aca="false">I15*0.49</f>
        <v>3.92</v>
      </c>
      <c r="J60" s="7" t="n">
        <f aca="false">J15*0.49</f>
        <v>3.43</v>
      </c>
      <c r="K60" s="7" t="n">
        <f aca="false">K15*0.49</f>
        <v>3.43</v>
      </c>
      <c r="L60" s="7" t="n">
        <f aca="false">L15*0.49</f>
        <v>2.45</v>
      </c>
      <c r="M60" s="5" t="s">
        <v>13</v>
      </c>
      <c r="N60" s="6"/>
      <c r="S60" s="10" t="n">
        <f aca="false">S15*0.51</f>
        <v>122.9967</v>
      </c>
      <c r="T60" s="10" t="n">
        <f aca="false">T15*0.51</f>
        <v>122.9967</v>
      </c>
      <c r="U60" s="10" t="n">
        <f aca="false">U15*0.51</f>
        <v>122.9967</v>
      </c>
      <c r="V60" s="10" t="n">
        <f aca="false">V15*0.51</f>
        <v>122.9967</v>
      </c>
      <c r="W60" s="10" t="n">
        <f aca="false">W15*0.51</f>
        <v>122.9967</v>
      </c>
      <c r="X60" s="10" t="n">
        <f aca="false">X15*0.51</f>
        <v>122.9967</v>
      </c>
      <c r="Y60" s="10" t="n">
        <f aca="false">Y15*0.51</f>
        <v>122.9967</v>
      </c>
      <c r="Z60" s="10" t="n">
        <f aca="false">Z15*0.51</f>
        <v>122.9967</v>
      </c>
      <c r="AA60" s="10" t="n">
        <f aca="false">AA15*0.51</f>
        <v>122.9967</v>
      </c>
      <c r="AB60" s="10" t="n">
        <f aca="false">AB15*0.51</f>
        <v>99.9957</v>
      </c>
      <c r="AC60" s="5" t="s">
        <v>13</v>
      </c>
      <c r="AD60" s="6"/>
    </row>
    <row r="61" customFormat="false" ht="12" hidden="false" customHeight="false" outlineLevel="0" collapsed="false">
      <c r="C61" s="7" t="n">
        <f aca="false">C16*0.49</f>
        <v>4.41</v>
      </c>
      <c r="D61" s="7" t="n">
        <f aca="false">D16*0.49</f>
        <v>4.41</v>
      </c>
      <c r="E61" s="7" t="n">
        <f aca="false">E16*0.49</f>
        <v>4.41</v>
      </c>
      <c r="F61" s="7" t="n">
        <f aca="false">F16*0.49</f>
        <v>4.41</v>
      </c>
      <c r="G61" s="7" t="n">
        <f aca="false">G16*0.49</f>
        <v>4.41</v>
      </c>
      <c r="H61" s="7" t="n">
        <f aca="false">H16*0.49</f>
        <v>3.92</v>
      </c>
      <c r="I61" s="7" t="n">
        <f aca="false">I16*0.49</f>
        <v>3.92</v>
      </c>
      <c r="J61" s="7" t="n">
        <f aca="false">J16*0.49</f>
        <v>3.43</v>
      </c>
      <c r="K61" s="7" t="n">
        <f aca="false">K16*0.49</f>
        <v>3.43</v>
      </c>
      <c r="L61" s="7" t="n">
        <f aca="false">L16*0.49</f>
        <v>2.45</v>
      </c>
      <c r="M61" s="7" t="n">
        <f aca="false">M16*0.49</f>
        <v>2.45</v>
      </c>
      <c r="N61" s="5" t="s">
        <v>14</v>
      </c>
      <c r="S61" s="10" t="n">
        <f aca="false">S16*0.51</f>
        <v>122.9967</v>
      </c>
      <c r="T61" s="10" t="n">
        <f aca="false">T16*0.51</f>
        <v>122.9967</v>
      </c>
      <c r="U61" s="10" t="n">
        <f aca="false">U16*0.51</f>
        <v>122.9967</v>
      </c>
      <c r="V61" s="10" t="n">
        <f aca="false">V16*0.51</f>
        <v>122.9967</v>
      </c>
      <c r="W61" s="10" t="n">
        <f aca="false">W16*0.51</f>
        <v>122.9967</v>
      </c>
      <c r="X61" s="10" t="n">
        <f aca="false">X16*0.51</f>
        <v>122.9967</v>
      </c>
      <c r="Y61" s="10" t="n">
        <f aca="false">Y16*0.51</f>
        <v>122.9967</v>
      </c>
      <c r="Z61" s="10" t="n">
        <f aca="false">Z16*0.51</f>
        <v>122.9967</v>
      </c>
      <c r="AA61" s="10" t="n">
        <f aca="false">AA16*0.51</f>
        <v>122.9967</v>
      </c>
      <c r="AB61" s="10" t="n">
        <f aca="false">AB16*0.51</f>
        <v>99.9957</v>
      </c>
      <c r="AC61" s="10" t="n">
        <f aca="false">AC16*0.51</f>
        <v>99.9957</v>
      </c>
      <c r="AD61" s="5" t="s">
        <v>14</v>
      </c>
    </row>
    <row r="63" customFormat="false" ht="12.65" hidden="false" customHeight="false" outlineLevel="0" collapsed="false">
      <c r="C63" s="9" t="s">
        <v>21</v>
      </c>
      <c r="S63" s="9" t="s">
        <v>22</v>
      </c>
    </row>
    <row r="65" customFormat="false" ht="12" hidden="false" customHeight="false" outlineLevel="0" collapsed="false">
      <c r="C65" s="5" t="s">
        <v>3</v>
      </c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S65" s="5" t="s">
        <v>3</v>
      </c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 customFormat="false" ht="12" hidden="false" customHeight="false" outlineLevel="0" collapsed="false">
      <c r="C66" s="7" t="n">
        <f aca="false">C6*0.22</f>
        <v>1.1</v>
      </c>
      <c r="D66" s="5" t="s">
        <v>4</v>
      </c>
      <c r="E66" s="6"/>
      <c r="F66" s="6"/>
      <c r="G66" s="6"/>
      <c r="H66" s="6"/>
      <c r="I66" s="6"/>
      <c r="J66" s="6"/>
      <c r="K66" s="6"/>
      <c r="L66" s="6"/>
      <c r="M66" s="6"/>
      <c r="N66" s="6"/>
      <c r="S66" s="10" t="n">
        <f aca="false">S6*0.49</f>
        <v>58.8</v>
      </c>
      <c r="T66" s="5" t="s">
        <v>4</v>
      </c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 customFormat="false" ht="12" hidden="false" customHeight="false" outlineLevel="0" collapsed="false">
      <c r="C67" s="7" t="n">
        <f aca="false">C7*0.22</f>
        <v>1.1</v>
      </c>
      <c r="D67" s="7" t="n">
        <f aca="false">D7*0.22</f>
        <v>1.1</v>
      </c>
      <c r="E67" s="5" t="s">
        <v>5</v>
      </c>
      <c r="F67" s="6"/>
      <c r="G67" s="6"/>
      <c r="H67" s="6"/>
      <c r="I67" s="6"/>
      <c r="J67" s="6"/>
      <c r="K67" s="6"/>
      <c r="L67" s="6"/>
      <c r="M67" s="6"/>
      <c r="N67" s="6"/>
      <c r="S67" s="10" t="n">
        <f aca="false">S7*0.49</f>
        <v>58.8</v>
      </c>
      <c r="T67" s="10" t="n">
        <f aca="false">T7*0.49</f>
        <v>58.8</v>
      </c>
      <c r="U67" s="5" t="s">
        <v>5</v>
      </c>
      <c r="V67" s="6"/>
      <c r="W67" s="6"/>
      <c r="X67" s="6"/>
      <c r="Y67" s="6"/>
      <c r="Z67" s="6"/>
      <c r="AA67" s="6"/>
      <c r="AB67" s="6"/>
      <c r="AC67" s="6"/>
      <c r="AD67" s="6"/>
    </row>
    <row r="68" customFormat="false" ht="12" hidden="false" customHeight="false" outlineLevel="0" collapsed="false">
      <c r="C68" s="7" t="n">
        <f aca="false">C8*0.22</f>
        <v>1.1</v>
      </c>
      <c r="D68" s="7" t="n">
        <f aca="false">D8*0.22</f>
        <v>1.1</v>
      </c>
      <c r="E68" s="7" t="n">
        <f aca="false">E8*0.22</f>
        <v>1.1</v>
      </c>
      <c r="F68" s="5" t="s">
        <v>6</v>
      </c>
      <c r="G68" s="6"/>
      <c r="H68" s="6"/>
      <c r="I68" s="6"/>
      <c r="J68" s="6"/>
      <c r="K68" s="6"/>
      <c r="L68" s="6"/>
      <c r="M68" s="6"/>
      <c r="N68" s="6"/>
      <c r="S68" s="10" t="n">
        <f aca="false">S8*0.49</f>
        <v>58.8</v>
      </c>
      <c r="T68" s="10" t="n">
        <f aca="false">T8*0.49</f>
        <v>58.8</v>
      </c>
      <c r="U68" s="10" t="n">
        <f aca="false">U8*0.49</f>
        <v>58.8</v>
      </c>
      <c r="V68" s="5" t="s">
        <v>6</v>
      </c>
      <c r="W68" s="6"/>
      <c r="X68" s="6"/>
      <c r="Y68" s="6"/>
      <c r="Z68" s="6"/>
      <c r="AA68" s="6"/>
      <c r="AB68" s="6"/>
      <c r="AC68" s="6"/>
      <c r="AD68" s="6"/>
    </row>
    <row r="69" customFormat="false" ht="12" hidden="false" customHeight="false" outlineLevel="0" collapsed="false">
      <c r="C69" s="7" t="n">
        <f aca="false">C9*0.22</f>
        <v>1.1</v>
      </c>
      <c r="D69" s="7" t="n">
        <f aca="false">D9*0.22</f>
        <v>1.1</v>
      </c>
      <c r="E69" s="7" t="n">
        <f aca="false">E9*0.22</f>
        <v>1.1</v>
      </c>
      <c r="F69" s="7" t="n">
        <f aca="false">F9*0.22</f>
        <v>1.1</v>
      </c>
      <c r="G69" s="5" t="s">
        <v>7</v>
      </c>
      <c r="H69" s="6"/>
      <c r="I69" s="6"/>
      <c r="J69" s="6"/>
      <c r="K69" s="6"/>
      <c r="L69" s="6"/>
      <c r="M69" s="6"/>
      <c r="N69" s="6"/>
      <c r="S69" s="10" t="n">
        <f aca="false">S9*0.49</f>
        <v>58.8</v>
      </c>
      <c r="T69" s="10" t="n">
        <f aca="false">T9*0.49</f>
        <v>58.8</v>
      </c>
      <c r="U69" s="10" t="n">
        <f aca="false">U9*0.49</f>
        <v>58.8</v>
      </c>
      <c r="V69" s="10" t="n">
        <f aca="false">V9*0.49</f>
        <v>58.8</v>
      </c>
      <c r="W69" s="5" t="s">
        <v>7</v>
      </c>
      <c r="X69" s="6"/>
      <c r="Y69" s="6"/>
      <c r="Z69" s="6"/>
      <c r="AA69" s="6"/>
      <c r="AB69" s="6"/>
      <c r="AC69" s="6"/>
      <c r="AD69" s="6"/>
    </row>
    <row r="70" customFormat="false" ht="12" hidden="false" customHeight="false" outlineLevel="0" collapsed="false">
      <c r="C70" s="7" t="n">
        <f aca="false">C10*0.22</f>
        <v>1.1</v>
      </c>
      <c r="D70" s="7" t="n">
        <f aca="false">D10*0.22</f>
        <v>1.1</v>
      </c>
      <c r="E70" s="7" t="n">
        <f aca="false">E10*0.22</f>
        <v>1.1</v>
      </c>
      <c r="F70" s="7" t="n">
        <f aca="false">F10*0.22</f>
        <v>1.1</v>
      </c>
      <c r="G70" s="7" t="n">
        <f aca="false">G10*0.22</f>
        <v>1.1</v>
      </c>
      <c r="H70" s="5" t="s">
        <v>8</v>
      </c>
      <c r="J70" s="6"/>
      <c r="K70" s="6"/>
      <c r="L70" s="6"/>
      <c r="M70" s="6"/>
      <c r="N70" s="6"/>
      <c r="S70" s="10" t="n">
        <f aca="false">S10*0.49</f>
        <v>58.8</v>
      </c>
      <c r="T70" s="10" t="n">
        <f aca="false">T10*0.49</f>
        <v>58.8</v>
      </c>
      <c r="U70" s="10" t="n">
        <f aca="false">U10*0.49</f>
        <v>58.8</v>
      </c>
      <c r="V70" s="10" t="n">
        <f aca="false">V10*0.49</f>
        <v>58.8</v>
      </c>
      <c r="W70" s="10" t="n">
        <f aca="false">W10*0.49</f>
        <v>58.8</v>
      </c>
      <c r="X70" s="5" t="s">
        <v>8</v>
      </c>
      <c r="Z70" s="6"/>
      <c r="AA70" s="6"/>
      <c r="AB70" s="6"/>
      <c r="AC70" s="6"/>
      <c r="AD70" s="6"/>
    </row>
    <row r="71" customFormat="false" ht="12" hidden="false" customHeight="false" outlineLevel="0" collapsed="false">
      <c r="C71" s="7" t="n">
        <f aca="false">C11*0.22</f>
        <v>1.1</v>
      </c>
      <c r="D71" s="7" t="n">
        <f aca="false">D11*0.22</f>
        <v>1.1</v>
      </c>
      <c r="E71" s="7" t="n">
        <f aca="false">E11*0.22</f>
        <v>1.1</v>
      </c>
      <c r="F71" s="7" t="n">
        <f aca="false">F11*0.22</f>
        <v>1.1</v>
      </c>
      <c r="G71" s="7" t="n">
        <f aca="false">G11*0.22</f>
        <v>1.1</v>
      </c>
      <c r="H71" s="7" t="n">
        <f aca="false">H11*0.22</f>
        <v>1.1</v>
      </c>
      <c r="I71" s="5" t="s">
        <v>9</v>
      </c>
      <c r="J71" s="6"/>
      <c r="K71" s="6"/>
      <c r="L71" s="6"/>
      <c r="M71" s="6"/>
      <c r="N71" s="6"/>
      <c r="S71" s="10" t="n">
        <f aca="false">S11*0.49</f>
        <v>58.8</v>
      </c>
      <c r="T71" s="10" t="n">
        <f aca="false">T11*0.49</f>
        <v>58.8</v>
      </c>
      <c r="U71" s="10" t="n">
        <f aca="false">U11*0.49</f>
        <v>58.8</v>
      </c>
      <c r="V71" s="10" t="n">
        <f aca="false">V11*0.49</f>
        <v>58.8</v>
      </c>
      <c r="W71" s="10" t="n">
        <f aca="false">W11*0.49</f>
        <v>58.8</v>
      </c>
      <c r="X71" s="10" t="n">
        <f aca="false">X11*0.49</f>
        <v>58.8</v>
      </c>
      <c r="Y71" s="5" t="s">
        <v>9</v>
      </c>
      <c r="Z71" s="6"/>
      <c r="AA71" s="6"/>
      <c r="AB71" s="6"/>
      <c r="AC71" s="6"/>
      <c r="AD71" s="6"/>
    </row>
    <row r="72" customFormat="false" ht="12" hidden="false" customHeight="false" outlineLevel="0" collapsed="false">
      <c r="C72" s="7" t="n">
        <f aca="false">C12*0.22</f>
        <v>1.1</v>
      </c>
      <c r="D72" s="7" t="n">
        <f aca="false">D12*0.22</f>
        <v>1.1</v>
      </c>
      <c r="E72" s="7" t="n">
        <f aca="false">E12*0.22</f>
        <v>1.1</v>
      </c>
      <c r="F72" s="7" t="n">
        <f aca="false">F12*0.22</f>
        <v>1.1</v>
      </c>
      <c r="G72" s="7" t="n">
        <f aca="false">G12*0.22</f>
        <v>1.1</v>
      </c>
      <c r="H72" s="7" t="n">
        <f aca="false">H12*0.22</f>
        <v>1.1</v>
      </c>
      <c r="I72" s="7" t="n">
        <f aca="false">I12*0.22</f>
        <v>1.1</v>
      </c>
      <c r="J72" s="5" t="s">
        <v>10</v>
      </c>
      <c r="K72" s="6"/>
      <c r="L72" s="6"/>
      <c r="M72" s="6"/>
      <c r="N72" s="6"/>
      <c r="S72" s="10" t="n">
        <f aca="false">S12*0.49</f>
        <v>58.8</v>
      </c>
      <c r="T72" s="10" t="n">
        <f aca="false">T12*0.49</f>
        <v>58.8</v>
      </c>
      <c r="U72" s="10" t="n">
        <f aca="false">U12*0.49</f>
        <v>58.8</v>
      </c>
      <c r="V72" s="10" t="n">
        <f aca="false">V12*0.49</f>
        <v>58.8</v>
      </c>
      <c r="W72" s="10" t="n">
        <f aca="false">W12*0.49</f>
        <v>58.8</v>
      </c>
      <c r="X72" s="10" t="n">
        <f aca="false">X12*0.49</f>
        <v>58.8</v>
      </c>
      <c r="Y72" s="10" t="n">
        <f aca="false">Y12*0.49</f>
        <v>58.8</v>
      </c>
      <c r="Z72" s="5" t="s">
        <v>10</v>
      </c>
      <c r="AA72" s="6"/>
      <c r="AB72" s="6"/>
      <c r="AC72" s="6"/>
      <c r="AD72" s="6"/>
    </row>
    <row r="73" customFormat="false" ht="12" hidden="false" customHeight="false" outlineLevel="0" collapsed="false">
      <c r="C73" s="7" t="n">
        <f aca="false">C13*0.22</f>
        <v>1.54</v>
      </c>
      <c r="D73" s="7" t="n">
        <f aca="false">D13*0.22</f>
        <v>1.54</v>
      </c>
      <c r="E73" s="7" t="n">
        <f aca="false">E13*0.22</f>
        <v>1.54</v>
      </c>
      <c r="F73" s="7" t="n">
        <f aca="false">F13*0.22</f>
        <v>1.54</v>
      </c>
      <c r="G73" s="7" t="n">
        <f aca="false">G13*0.22</f>
        <v>1.54</v>
      </c>
      <c r="H73" s="7" t="n">
        <f aca="false">H13*0.22</f>
        <v>1.54</v>
      </c>
      <c r="I73" s="7" t="n">
        <f aca="false">I13*0.22</f>
        <v>1.54</v>
      </c>
      <c r="J73" s="7" t="n">
        <f aca="false">J13*0.22</f>
        <v>1.1</v>
      </c>
      <c r="K73" s="5" t="s">
        <v>11</v>
      </c>
      <c r="L73" s="6"/>
      <c r="M73" s="6"/>
      <c r="N73" s="6"/>
      <c r="S73" s="10" t="n">
        <f aca="false">S13*0.49</f>
        <v>88.2</v>
      </c>
      <c r="T73" s="10" t="n">
        <f aca="false">T13*0.49</f>
        <v>88.2</v>
      </c>
      <c r="U73" s="10" t="n">
        <f aca="false">U13*0.49</f>
        <v>88.2</v>
      </c>
      <c r="V73" s="10" t="n">
        <f aca="false">V13*0.49</f>
        <v>88.2</v>
      </c>
      <c r="W73" s="10" t="n">
        <f aca="false">W13*0.49</f>
        <v>88.2</v>
      </c>
      <c r="X73" s="10" t="n">
        <f aca="false">X13*0.49</f>
        <v>88.2</v>
      </c>
      <c r="Y73" s="10" t="n">
        <f aca="false">Y13*0.49</f>
        <v>88.2</v>
      </c>
      <c r="Z73" s="10" t="n">
        <f aca="false">Z13*0.49</f>
        <v>88.2</v>
      </c>
      <c r="AA73" s="5" t="s">
        <v>11</v>
      </c>
      <c r="AB73" s="6"/>
      <c r="AC73" s="6"/>
      <c r="AD73" s="6"/>
    </row>
    <row r="74" customFormat="false" ht="12" hidden="false" customHeight="false" outlineLevel="0" collapsed="false">
      <c r="C74" s="7" t="n">
        <f aca="false">C14*0.22</f>
        <v>1.54</v>
      </c>
      <c r="D74" s="7" t="n">
        <f aca="false">D14*0.22</f>
        <v>1.54</v>
      </c>
      <c r="E74" s="7" t="n">
        <f aca="false">E14*0.22</f>
        <v>1.54</v>
      </c>
      <c r="F74" s="7" t="n">
        <f aca="false">F14*0.22</f>
        <v>1.54</v>
      </c>
      <c r="G74" s="7" t="n">
        <f aca="false">G14*0.22</f>
        <v>1.54</v>
      </c>
      <c r="H74" s="7" t="n">
        <f aca="false">H14*0.22</f>
        <v>1.54</v>
      </c>
      <c r="I74" s="7" t="n">
        <f aca="false">I14*0.22</f>
        <v>1.54</v>
      </c>
      <c r="J74" s="7" t="n">
        <f aca="false">J14*0.22</f>
        <v>1.32</v>
      </c>
      <c r="K74" s="7" t="n">
        <f aca="false">K14*0.22</f>
        <v>1.32</v>
      </c>
      <c r="L74" s="5" t="s">
        <v>12</v>
      </c>
      <c r="M74" s="6"/>
      <c r="N74" s="6"/>
      <c r="S74" s="10" t="n">
        <f aca="false">S14*0.49</f>
        <v>118.1733</v>
      </c>
      <c r="T74" s="10" t="n">
        <f aca="false">T14*0.49</f>
        <v>118.1733</v>
      </c>
      <c r="U74" s="10" t="n">
        <f aca="false">U14*0.49</f>
        <v>118.1733</v>
      </c>
      <c r="V74" s="10" t="n">
        <f aca="false">V14*0.49</f>
        <v>118.1733</v>
      </c>
      <c r="W74" s="10" t="n">
        <f aca="false">W14*0.49</f>
        <v>118.1733</v>
      </c>
      <c r="X74" s="10" t="n">
        <f aca="false">X14*0.49</f>
        <v>118.1733</v>
      </c>
      <c r="Y74" s="10" t="n">
        <f aca="false">Y14*0.49</f>
        <v>118.1733</v>
      </c>
      <c r="Z74" s="10" t="n">
        <f aca="false">Z14*0.49</f>
        <v>118.1733</v>
      </c>
      <c r="AA74" s="10" t="n">
        <f aca="false">AA14*0.49</f>
        <v>118.1733</v>
      </c>
      <c r="AB74" s="5" t="s">
        <v>12</v>
      </c>
      <c r="AC74" s="6"/>
      <c r="AD74" s="6"/>
    </row>
    <row r="75" customFormat="false" ht="12" hidden="false" customHeight="false" outlineLevel="0" collapsed="false">
      <c r="C75" s="7" t="n">
        <f aca="false">C15*0.22</f>
        <v>1.98</v>
      </c>
      <c r="D75" s="7" t="n">
        <f aca="false">D15*0.22</f>
        <v>1.98</v>
      </c>
      <c r="E75" s="7" t="n">
        <f aca="false">E15*0.22</f>
        <v>1.98</v>
      </c>
      <c r="F75" s="7" t="n">
        <f aca="false">F15*0.22</f>
        <v>1.98</v>
      </c>
      <c r="G75" s="7" t="n">
        <f aca="false">G15*0.22</f>
        <v>1.98</v>
      </c>
      <c r="H75" s="7" t="n">
        <f aca="false">H15*0.22</f>
        <v>1.76</v>
      </c>
      <c r="I75" s="7" t="n">
        <f aca="false">I15*0.22</f>
        <v>1.76</v>
      </c>
      <c r="J75" s="7" t="n">
        <f aca="false">J15*0.22</f>
        <v>1.54</v>
      </c>
      <c r="K75" s="7" t="n">
        <f aca="false">K15*0.22</f>
        <v>1.54</v>
      </c>
      <c r="L75" s="7" t="n">
        <f aca="false">L15*0.22</f>
        <v>1.1</v>
      </c>
      <c r="M75" s="5" t="s">
        <v>13</v>
      </c>
      <c r="N75" s="6"/>
      <c r="S75" s="10" t="n">
        <f aca="false">S15*0.49</f>
        <v>118.1733</v>
      </c>
      <c r="T75" s="10" t="n">
        <f aca="false">T15*0.49</f>
        <v>118.1733</v>
      </c>
      <c r="U75" s="10" t="n">
        <f aca="false">U15*0.49</f>
        <v>118.1733</v>
      </c>
      <c r="V75" s="10" t="n">
        <f aca="false">V15*0.49</f>
        <v>118.1733</v>
      </c>
      <c r="W75" s="10" t="n">
        <f aca="false">W15*0.49</f>
        <v>118.1733</v>
      </c>
      <c r="X75" s="10" t="n">
        <f aca="false">X15*0.49</f>
        <v>118.1733</v>
      </c>
      <c r="Y75" s="10" t="n">
        <f aca="false">Y15*0.49</f>
        <v>118.1733</v>
      </c>
      <c r="Z75" s="10" t="n">
        <f aca="false">Z15*0.49</f>
        <v>118.1733</v>
      </c>
      <c r="AA75" s="10" t="n">
        <f aca="false">AA15*0.49</f>
        <v>118.1733</v>
      </c>
      <c r="AB75" s="10" t="n">
        <f aca="false">AB15*0.49</f>
        <v>96.0743</v>
      </c>
      <c r="AC75" s="5" t="s">
        <v>13</v>
      </c>
      <c r="AD75" s="6"/>
    </row>
    <row r="76" customFormat="false" ht="12" hidden="false" customHeight="false" outlineLevel="0" collapsed="false">
      <c r="C76" s="7" t="n">
        <f aca="false">C16*0.22</f>
        <v>1.98</v>
      </c>
      <c r="D76" s="7" t="n">
        <f aca="false">D16*0.22</f>
        <v>1.98</v>
      </c>
      <c r="E76" s="7" t="n">
        <f aca="false">E16*0.22</f>
        <v>1.98</v>
      </c>
      <c r="F76" s="7" t="n">
        <f aca="false">F16*0.22</f>
        <v>1.98</v>
      </c>
      <c r="G76" s="7" t="n">
        <f aca="false">G16*0.22</f>
        <v>1.98</v>
      </c>
      <c r="H76" s="7" t="n">
        <f aca="false">H16*0.22</f>
        <v>1.76</v>
      </c>
      <c r="I76" s="7" t="n">
        <f aca="false">I16*0.22</f>
        <v>1.76</v>
      </c>
      <c r="J76" s="7" t="n">
        <f aca="false">J16*0.22</f>
        <v>1.54</v>
      </c>
      <c r="K76" s="7" t="n">
        <f aca="false">K16*0.22</f>
        <v>1.54</v>
      </c>
      <c r="L76" s="7" t="n">
        <f aca="false">L16*0.22</f>
        <v>1.1</v>
      </c>
      <c r="M76" s="7" t="n">
        <f aca="false">M16*0.22</f>
        <v>1.1</v>
      </c>
      <c r="N76" s="5" t="s">
        <v>14</v>
      </c>
      <c r="S76" s="10" t="n">
        <f aca="false">S16*0.49</f>
        <v>118.1733</v>
      </c>
      <c r="T76" s="10" t="n">
        <f aca="false">T16*0.49</f>
        <v>118.1733</v>
      </c>
      <c r="U76" s="10" t="n">
        <f aca="false">U16*0.49</f>
        <v>118.1733</v>
      </c>
      <c r="V76" s="10" t="n">
        <f aca="false">V16*0.49</f>
        <v>118.1733</v>
      </c>
      <c r="W76" s="10" t="n">
        <f aca="false">W16*0.49</f>
        <v>118.1733</v>
      </c>
      <c r="X76" s="10" t="n">
        <f aca="false">X16*0.49</f>
        <v>118.1733</v>
      </c>
      <c r="Y76" s="10" t="n">
        <f aca="false">Y16*0.49</f>
        <v>118.1733</v>
      </c>
      <c r="Z76" s="10" t="n">
        <f aca="false">Z16*0.49</f>
        <v>118.1733</v>
      </c>
      <c r="AA76" s="10" t="n">
        <f aca="false">AA16*0.49</f>
        <v>118.1733</v>
      </c>
      <c r="AB76" s="10" t="n">
        <f aca="false">AB16*0.49</f>
        <v>96.0743</v>
      </c>
      <c r="AC76" s="10" t="n">
        <f aca="false">AC16*0.49</f>
        <v>96.0743</v>
      </c>
      <c r="AD76" s="5" t="s">
        <v>14</v>
      </c>
    </row>
    <row r="78" customFormat="false" ht="12.65" hidden="false" customHeight="false" outlineLevel="0" collapsed="false">
      <c r="C78" s="9" t="s">
        <v>23</v>
      </c>
      <c r="S78" s="9" t="s">
        <v>24</v>
      </c>
    </row>
    <row r="80" customFormat="false" ht="12" hidden="false" customHeight="false" outlineLevel="0" collapsed="false">
      <c r="C80" s="5" t="s">
        <v>3</v>
      </c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S80" s="5" t="s">
        <v>3</v>
      </c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customFormat="false" ht="12" hidden="false" customHeight="false" outlineLevel="0" collapsed="false">
      <c r="C81" s="7" t="n">
        <f aca="false">C6*0.07</f>
        <v>0.35</v>
      </c>
      <c r="D81" s="5" t="s">
        <v>4</v>
      </c>
      <c r="E81" s="6"/>
      <c r="F81" s="6"/>
      <c r="G81" s="6"/>
      <c r="H81" s="6"/>
      <c r="I81" s="6"/>
      <c r="J81" s="6"/>
      <c r="K81" s="6"/>
      <c r="L81" s="6"/>
      <c r="M81" s="6"/>
      <c r="N81" s="6"/>
      <c r="S81" s="10" t="n">
        <f aca="false">S6*0.22</f>
        <v>26.4</v>
      </c>
      <c r="T81" s="5" t="s">
        <v>4</v>
      </c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 customFormat="false" ht="12" hidden="false" customHeight="false" outlineLevel="0" collapsed="false">
      <c r="C82" s="7" t="n">
        <f aca="false">C7*0.07</f>
        <v>0.35</v>
      </c>
      <c r="D82" s="7" t="n">
        <f aca="false">D7*0.07</f>
        <v>0.35</v>
      </c>
      <c r="E82" s="5" t="s">
        <v>5</v>
      </c>
      <c r="F82" s="6"/>
      <c r="G82" s="6"/>
      <c r="H82" s="6"/>
      <c r="I82" s="6"/>
      <c r="J82" s="6"/>
      <c r="K82" s="6"/>
      <c r="L82" s="6"/>
      <c r="M82" s="6"/>
      <c r="N82" s="6"/>
      <c r="S82" s="10" t="n">
        <f aca="false">S7*0.22</f>
        <v>26.4</v>
      </c>
      <c r="T82" s="10" t="n">
        <f aca="false">T7*0.22</f>
        <v>26.4</v>
      </c>
      <c r="U82" s="5" t="s">
        <v>5</v>
      </c>
      <c r="V82" s="6"/>
      <c r="W82" s="6"/>
      <c r="X82" s="6"/>
      <c r="Y82" s="6"/>
      <c r="Z82" s="6"/>
      <c r="AA82" s="6"/>
      <c r="AB82" s="6"/>
      <c r="AC82" s="6"/>
      <c r="AD82" s="6"/>
    </row>
    <row r="83" customFormat="false" ht="12" hidden="false" customHeight="false" outlineLevel="0" collapsed="false">
      <c r="C83" s="7" t="n">
        <f aca="false">C8*0.07</f>
        <v>0.35</v>
      </c>
      <c r="D83" s="7" t="n">
        <f aca="false">D8*0.07</f>
        <v>0.35</v>
      </c>
      <c r="E83" s="7" t="n">
        <f aca="false">E8*0.07</f>
        <v>0.35</v>
      </c>
      <c r="F83" s="5" t="s">
        <v>6</v>
      </c>
      <c r="G83" s="6"/>
      <c r="H83" s="6"/>
      <c r="I83" s="6"/>
      <c r="J83" s="6"/>
      <c r="K83" s="6"/>
      <c r="L83" s="6"/>
      <c r="M83" s="6"/>
      <c r="N83" s="6"/>
      <c r="S83" s="10" t="n">
        <f aca="false">S8*0.22</f>
        <v>26.4</v>
      </c>
      <c r="T83" s="10" t="n">
        <f aca="false">T8*0.22</f>
        <v>26.4</v>
      </c>
      <c r="U83" s="10" t="n">
        <f aca="false">U8*0.22</f>
        <v>26.4</v>
      </c>
      <c r="V83" s="5" t="s">
        <v>6</v>
      </c>
      <c r="W83" s="6"/>
      <c r="X83" s="6"/>
      <c r="Y83" s="6"/>
      <c r="Z83" s="6"/>
      <c r="AA83" s="6"/>
      <c r="AB83" s="6"/>
      <c r="AC83" s="6"/>
      <c r="AD83" s="6"/>
    </row>
    <row r="84" customFormat="false" ht="12" hidden="false" customHeight="false" outlineLevel="0" collapsed="false">
      <c r="C84" s="7" t="n">
        <f aca="false">C9*0.07</f>
        <v>0.35</v>
      </c>
      <c r="D84" s="7" t="n">
        <f aca="false">D9*0.07</f>
        <v>0.35</v>
      </c>
      <c r="E84" s="7" t="n">
        <f aca="false">E9*0.07</f>
        <v>0.35</v>
      </c>
      <c r="F84" s="7" t="n">
        <f aca="false">F9*0.07</f>
        <v>0.35</v>
      </c>
      <c r="G84" s="5" t="s">
        <v>7</v>
      </c>
      <c r="H84" s="6"/>
      <c r="I84" s="6"/>
      <c r="J84" s="6"/>
      <c r="K84" s="6"/>
      <c r="L84" s="6"/>
      <c r="M84" s="6"/>
      <c r="N84" s="6"/>
      <c r="S84" s="10" t="n">
        <f aca="false">S9*0.22</f>
        <v>26.4</v>
      </c>
      <c r="T84" s="10" t="n">
        <f aca="false">T9*0.22</f>
        <v>26.4</v>
      </c>
      <c r="U84" s="10" t="n">
        <f aca="false">U9*0.22</f>
        <v>26.4</v>
      </c>
      <c r="V84" s="10" t="n">
        <f aca="false">V9*0.22</f>
        <v>26.4</v>
      </c>
      <c r="W84" s="5" t="s">
        <v>7</v>
      </c>
      <c r="X84" s="6"/>
      <c r="Y84" s="6"/>
      <c r="Z84" s="6"/>
      <c r="AA84" s="6"/>
      <c r="AB84" s="6"/>
      <c r="AC84" s="6"/>
      <c r="AD84" s="6"/>
    </row>
    <row r="85" customFormat="false" ht="12" hidden="false" customHeight="false" outlineLevel="0" collapsed="false">
      <c r="C85" s="7" t="n">
        <f aca="false">C10*0.07</f>
        <v>0.35</v>
      </c>
      <c r="D85" s="7" t="n">
        <f aca="false">D10*0.07</f>
        <v>0.35</v>
      </c>
      <c r="E85" s="7" t="n">
        <f aca="false">E10*0.07</f>
        <v>0.35</v>
      </c>
      <c r="F85" s="7" t="n">
        <f aca="false">F10*0.07</f>
        <v>0.35</v>
      </c>
      <c r="G85" s="7" t="n">
        <f aca="false">G10*0.07</f>
        <v>0.35</v>
      </c>
      <c r="H85" s="5" t="s">
        <v>8</v>
      </c>
      <c r="J85" s="6"/>
      <c r="K85" s="6"/>
      <c r="L85" s="6"/>
      <c r="M85" s="6"/>
      <c r="N85" s="6"/>
      <c r="S85" s="10" t="n">
        <f aca="false">S10*0.22</f>
        <v>26.4</v>
      </c>
      <c r="T85" s="10" t="n">
        <f aca="false">T10*0.22</f>
        <v>26.4</v>
      </c>
      <c r="U85" s="10" t="n">
        <f aca="false">U10*0.22</f>
        <v>26.4</v>
      </c>
      <c r="V85" s="10" t="n">
        <f aca="false">V10*0.22</f>
        <v>26.4</v>
      </c>
      <c r="W85" s="10" t="n">
        <f aca="false">W10*0.22</f>
        <v>26.4</v>
      </c>
      <c r="X85" s="5" t="s">
        <v>8</v>
      </c>
      <c r="Z85" s="6"/>
      <c r="AA85" s="6"/>
      <c r="AB85" s="6"/>
      <c r="AC85" s="6"/>
      <c r="AD85" s="6"/>
    </row>
    <row r="86" customFormat="false" ht="12" hidden="false" customHeight="false" outlineLevel="0" collapsed="false">
      <c r="C86" s="7" t="n">
        <f aca="false">C11*0.07</f>
        <v>0.35</v>
      </c>
      <c r="D86" s="7" t="n">
        <f aca="false">D11*0.07</f>
        <v>0.35</v>
      </c>
      <c r="E86" s="7" t="n">
        <f aca="false">E11*0.07</f>
        <v>0.35</v>
      </c>
      <c r="F86" s="7" t="n">
        <f aca="false">F11*0.07</f>
        <v>0.35</v>
      </c>
      <c r="G86" s="7" t="n">
        <f aca="false">G11*0.07</f>
        <v>0.35</v>
      </c>
      <c r="H86" s="7" t="n">
        <f aca="false">H11*0.07</f>
        <v>0.35</v>
      </c>
      <c r="I86" s="5" t="s">
        <v>9</v>
      </c>
      <c r="J86" s="6"/>
      <c r="K86" s="6"/>
      <c r="L86" s="6"/>
      <c r="M86" s="6"/>
      <c r="N86" s="6"/>
      <c r="S86" s="10" t="n">
        <f aca="false">S11*0.22</f>
        <v>26.4</v>
      </c>
      <c r="T86" s="10" t="n">
        <f aca="false">T11*0.22</f>
        <v>26.4</v>
      </c>
      <c r="U86" s="10" t="n">
        <f aca="false">U11*0.22</f>
        <v>26.4</v>
      </c>
      <c r="V86" s="10" t="n">
        <f aca="false">V11*0.22</f>
        <v>26.4</v>
      </c>
      <c r="W86" s="10" t="n">
        <f aca="false">W11*0.22</f>
        <v>26.4</v>
      </c>
      <c r="X86" s="10" t="n">
        <f aca="false">X11*0.22</f>
        <v>26.4</v>
      </c>
      <c r="Y86" s="5" t="s">
        <v>9</v>
      </c>
      <c r="Z86" s="6"/>
      <c r="AA86" s="6"/>
      <c r="AB86" s="6"/>
      <c r="AC86" s="6"/>
      <c r="AD86" s="6"/>
    </row>
    <row r="87" customFormat="false" ht="12" hidden="false" customHeight="false" outlineLevel="0" collapsed="false">
      <c r="C87" s="7" t="n">
        <f aca="false">C12*0.07</f>
        <v>0.35</v>
      </c>
      <c r="D87" s="7" t="n">
        <f aca="false">D12*0.07</f>
        <v>0.35</v>
      </c>
      <c r="E87" s="7" t="n">
        <f aca="false">E12*0.07</f>
        <v>0.35</v>
      </c>
      <c r="F87" s="7" t="n">
        <f aca="false">F12*0.07</f>
        <v>0.35</v>
      </c>
      <c r="G87" s="7" t="n">
        <f aca="false">G12*0.07</f>
        <v>0.35</v>
      </c>
      <c r="H87" s="7" t="n">
        <f aca="false">H12*0.07</f>
        <v>0.35</v>
      </c>
      <c r="I87" s="7" t="n">
        <f aca="false">I12*0.07</f>
        <v>0.35</v>
      </c>
      <c r="J87" s="5" t="s">
        <v>10</v>
      </c>
      <c r="K87" s="6"/>
      <c r="L87" s="6"/>
      <c r="M87" s="6"/>
      <c r="N87" s="6"/>
      <c r="S87" s="10" t="n">
        <f aca="false">S12*0.22</f>
        <v>26.4</v>
      </c>
      <c r="T87" s="10" t="n">
        <f aca="false">T12*0.22</f>
        <v>26.4</v>
      </c>
      <c r="U87" s="10" t="n">
        <f aca="false">U12*0.22</f>
        <v>26.4</v>
      </c>
      <c r="V87" s="10" t="n">
        <f aca="false">V12*0.22</f>
        <v>26.4</v>
      </c>
      <c r="W87" s="10" t="n">
        <f aca="false">W12*0.22</f>
        <v>26.4</v>
      </c>
      <c r="X87" s="10" t="n">
        <f aca="false">X12*0.22</f>
        <v>26.4</v>
      </c>
      <c r="Y87" s="10" t="n">
        <f aca="false">Y12*0.22</f>
        <v>26.4</v>
      </c>
      <c r="Z87" s="5" t="s">
        <v>10</v>
      </c>
      <c r="AA87" s="6"/>
      <c r="AB87" s="6"/>
      <c r="AC87" s="6"/>
      <c r="AD87" s="6"/>
    </row>
    <row r="88" customFormat="false" ht="12" hidden="false" customHeight="false" outlineLevel="0" collapsed="false">
      <c r="C88" s="7" t="n">
        <f aca="false">C13*0.07</f>
        <v>0.49</v>
      </c>
      <c r="D88" s="7" t="n">
        <f aca="false">D13*0.07</f>
        <v>0.49</v>
      </c>
      <c r="E88" s="7" t="n">
        <f aca="false">E13*0.07</f>
        <v>0.49</v>
      </c>
      <c r="F88" s="7" t="n">
        <f aca="false">F13*0.07</f>
        <v>0.49</v>
      </c>
      <c r="G88" s="7" t="n">
        <f aca="false">G13*0.07</f>
        <v>0.49</v>
      </c>
      <c r="H88" s="7" t="n">
        <f aca="false">H13*0.07</f>
        <v>0.49</v>
      </c>
      <c r="I88" s="7" t="n">
        <f aca="false">I13*0.07</f>
        <v>0.49</v>
      </c>
      <c r="J88" s="7" t="n">
        <f aca="false">J13*0.07</f>
        <v>0.35</v>
      </c>
      <c r="K88" s="5" t="s">
        <v>11</v>
      </c>
      <c r="L88" s="6"/>
      <c r="M88" s="6"/>
      <c r="N88" s="6"/>
      <c r="S88" s="10" t="n">
        <f aca="false">S13*0.22</f>
        <v>39.6</v>
      </c>
      <c r="T88" s="10" t="n">
        <f aca="false">T13*0.22</f>
        <v>39.6</v>
      </c>
      <c r="U88" s="10" t="n">
        <f aca="false">U13*0.22</f>
        <v>39.6</v>
      </c>
      <c r="V88" s="10" t="n">
        <f aca="false">V13*0.22</f>
        <v>39.6</v>
      </c>
      <c r="W88" s="10" t="n">
        <f aca="false">W13*0.22</f>
        <v>39.6</v>
      </c>
      <c r="X88" s="10" t="n">
        <f aca="false">X13*0.22</f>
        <v>39.6</v>
      </c>
      <c r="Y88" s="10" t="n">
        <f aca="false">Y13*0.22</f>
        <v>39.6</v>
      </c>
      <c r="Z88" s="10" t="n">
        <f aca="false">Z13*0.22</f>
        <v>39.6</v>
      </c>
      <c r="AA88" s="5" t="s">
        <v>11</v>
      </c>
      <c r="AB88" s="6"/>
      <c r="AC88" s="6"/>
      <c r="AD88" s="6"/>
    </row>
    <row r="89" customFormat="false" ht="12" hidden="false" customHeight="false" outlineLevel="0" collapsed="false">
      <c r="C89" s="7" t="n">
        <f aca="false">C14*0.07</f>
        <v>0.49</v>
      </c>
      <c r="D89" s="7" t="n">
        <f aca="false">D14*0.07</f>
        <v>0.49</v>
      </c>
      <c r="E89" s="7" t="n">
        <f aca="false">E14*0.07</f>
        <v>0.49</v>
      </c>
      <c r="F89" s="7" t="n">
        <f aca="false">F14*0.07</f>
        <v>0.49</v>
      </c>
      <c r="G89" s="7" t="n">
        <f aca="false">G14*0.07</f>
        <v>0.49</v>
      </c>
      <c r="H89" s="7" t="n">
        <f aca="false">H14*0.07</f>
        <v>0.49</v>
      </c>
      <c r="I89" s="7" t="n">
        <f aca="false">I14*0.07</f>
        <v>0.49</v>
      </c>
      <c r="J89" s="7" t="n">
        <f aca="false">J14*0.07</f>
        <v>0.42</v>
      </c>
      <c r="K89" s="7" t="n">
        <f aca="false">K14*0.07</f>
        <v>0.42</v>
      </c>
      <c r="L89" s="5" t="s">
        <v>12</v>
      </c>
      <c r="M89" s="6"/>
      <c r="N89" s="6"/>
      <c r="S89" s="10" t="n">
        <f aca="false">S14*0.22</f>
        <v>53.0574</v>
      </c>
      <c r="T89" s="10" t="n">
        <f aca="false">T14*0.22</f>
        <v>53.0574</v>
      </c>
      <c r="U89" s="10" t="n">
        <f aca="false">U14*0.22</f>
        <v>53.0574</v>
      </c>
      <c r="V89" s="10" t="n">
        <f aca="false">V14*0.22</f>
        <v>53.0574</v>
      </c>
      <c r="W89" s="10" t="n">
        <f aca="false">W14*0.22</f>
        <v>53.0574</v>
      </c>
      <c r="X89" s="10" t="n">
        <f aca="false">X14*0.22</f>
        <v>53.0574</v>
      </c>
      <c r="Y89" s="10" t="n">
        <f aca="false">Y14*0.22</f>
        <v>53.0574</v>
      </c>
      <c r="Z89" s="10" t="n">
        <f aca="false">Z14*0.22</f>
        <v>53.0574</v>
      </c>
      <c r="AA89" s="10" t="n">
        <f aca="false">AA14*0.22</f>
        <v>53.0574</v>
      </c>
      <c r="AB89" s="5" t="s">
        <v>12</v>
      </c>
      <c r="AC89" s="6"/>
      <c r="AD89" s="6"/>
    </row>
    <row r="90" customFormat="false" ht="12" hidden="false" customHeight="false" outlineLevel="0" collapsed="false">
      <c r="C90" s="7" t="n">
        <f aca="false">C15*0.07</f>
        <v>0.63</v>
      </c>
      <c r="D90" s="7" t="n">
        <f aca="false">D15*0.07</f>
        <v>0.63</v>
      </c>
      <c r="E90" s="7" t="n">
        <f aca="false">E15*0.07</f>
        <v>0.63</v>
      </c>
      <c r="F90" s="7" t="n">
        <f aca="false">F15*0.07</f>
        <v>0.63</v>
      </c>
      <c r="G90" s="7" t="n">
        <f aca="false">G15*0.07</f>
        <v>0.63</v>
      </c>
      <c r="H90" s="7" t="n">
        <f aca="false">H15*0.07</f>
        <v>0.56</v>
      </c>
      <c r="I90" s="7" t="n">
        <f aca="false">I15*0.07</f>
        <v>0.56</v>
      </c>
      <c r="J90" s="7" t="n">
        <f aca="false">J15*0.07</f>
        <v>0.49</v>
      </c>
      <c r="K90" s="7" t="n">
        <f aca="false">K15*0.07</f>
        <v>0.49</v>
      </c>
      <c r="L90" s="7" t="n">
        <f aca="false">L15*0.07</f>
        <v>0.35</v>
      </c>
      <c r="M90" s="5" t="s">
        <v>13</v>
      </c>
      <c r="N90" s="6"/>
      <c r="S90" s="10" t="n">
        <f aca="false">S15*0.22</f>
        <v>53.0574</v>
      </c>
      <c r="T90" s="10" t="n">
        <f aca="false">T15*0.22</f>
        <v>53.0574</v>
      </c>
      <c r="U90" s="10" t="n">
        <f aca="false">U15*0.22</f>
        <v>53.0574</v>
      </c>
      <c r="V90" s="10" t="n">
        <f aca="false">V15*0.22</f>
        <v>53.0574</v>
      </c>
      <c r="W90" s="10" t="n">
        <f aca="false">W15*0.22</f>
        <v>53.0574</v>
      </c>
      <c r="X90" s="10" t="n">
        <f aca="false">X15*0.22</f>
        <v>53.0574</v>
      </c>
      <c r="Y90" s="10" t="n">
        <f aca="false">Y15*0.22</f>
        <v>53.0574</v>
      </c>
      <c r="Z90" s="10" t="n">
        <f aca="false">Z15*0.22</f>
        <v>53.0574</v>
      </c>
      <c r="AA90" s="10" t="n">
        <f aca="false">AA15*0.22</f>
        <v>53.0574</v>
      </c>
      <c r="AB90" s="10" t="n">
        <f aca="false">AB15*0.22</f>
        <v>43.1354</v>
      </c>
      <c r="AC90" s="5" t="s">
        <v>13</v>
      </c>
      <c r="AD90" s="6"/>
    </row>
    <row r="91" customFormat="false" ht="12" hidden="false" customHeight="false" outlineLevel="0" collapsed="false">
      <c r="C91" s="7" t="n">
        <f aca="false">C16*0.07</f>
        <v>0.63</v>
      </c>
      <c r="D91" s="7" t="n">
        <f aca="false">D16*0.07</f>
        <v>0.63</v>
      </c>
      <c r="E91" s="7" t="n">
        <f aca="false">E16*0.07</f>
        <v>0.63</v>
      </c>
      <c r="F91" s="7" t="n">
        <f aca="false">F16*0.07</f>
        <v>0.63</v>
      </c>
      <c r="G91" s="7" t="n">
        <f aca="false">G16*0.07</f>
        <v>0.63</v>
      </c>
      <c r="H91" s="7" t="n">
        <f aca="false">H16*0.07</f>
        <v>0.56</v>
      </c>
      <c r="I91" s="7" t="n">
        <f aca="false">I16*0.07</f>
        <v>0.56</v>
      </c>
      <c r="J91" s="7" t="n">
        <f aca="false">J16*0.07</f>
        <v>0.49</v>
      </c>
      <c r="K91" s="7" t="n">
        <f aca="false">K16*0.07</f>
        <v>0.49</v>
      </c>
      <c r="L91" s="7" t="n">
        <f aca="false">L16*0.07</f>
        <v>0.35</v>
      </c>
      <c r="M91" s="7" t="n">
        <f aca="false">M16*0.07</f>
        <v>0.35</v>
      </c>
      <c r="N91" s="5" t="s">
        <v>14</v>
      </c>
      <c r="S91" s="10" t="n">
        <f aca="false">S16*0.22</f>
        <v>53.0574</v>
      </c>
      <c r="T91" s="10" t="n">
        <f aca="false">T16*0.22</f>
        <v>53.0574</v>
      </c>
      <c r="U91" s="10" t="n">
        <f aca="false">U16*0.22</f>
        <v>53.0574</v>
      </c>
      <c r="V91" s="10" t="n">
        <f aca="false">V16*0.22</f>
        <v>53.0574</v>
      </c>
      <c r="W91" s="10" t="n">
        <f aca="false">W16*0.22</f>
        <v>53.0574</v>
      </c>
      <c r="X91" s="10" t="n">
        <f aca="false">X16*0.22</f>
        <v>53.0574</v>
      </c>
      <c r="Y91" s="10" t="n">
        <f aca="false">Y16*0.22</f>
        <v>53.0574</v>
      </c>
      <c r="Z91" s="10" t="n">
        <f aca="false">Z16*0.22</f>
        <v>53.0574</v>
      </c>
      <c r="AA91" s="10" t="n">
        <f aca="false">AA16*0.22</f>
        <v>53.0574</v>
      </c>
      <c r="AB91" s="10" t="n">
        <f aca="false">AB16*0.22</f>
        <v>43.1354</v>
      </c>
      <c r="AC91" s="10" t="n">
        <f aca="false">AC16*0.22</f>
        <v>43.1354</v>
      </c>
      <c r="AD91" s="5" t="s">
        <v>14</v>
      </c>
    </row>
    <row r="93" customFormat="false" ht="12.65" hidden="false" customHeight="false" outlineLevel="0" collapsed="false">
      <c r="C93" s="9" t="s">
        <v>25</v>
      </c>
      <c r="S93" s="9" t="s">
        <v>26</v>
      </c>
    </row>
    <row r="95" customFormat="false" ht="12" hidden="false" customHeight="false" outlineLevel="0" collapsed="false">
      <c r="C95" s="5" t="s">
        <v>3</v>
      </c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S95" s="5" t="s">
        <v>3</v>
      </c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</row>
    <row r="96" customFormat="false" ht="12" hidden="false" customHeight="false" outlineLevel="0" collapsed="false">
      <c r="C96" s="7" t="n">
        <f aca="false">C6*0.05</f>
        <v>0.25</v>
      </c>
      <c r="D96" s="5" t="s">
        <v>4</v>
      </c>
      <c r="E96" s="6"/>
      <c r="F96" s="6"/>
      <c r="G96" s="6"/>
      <c r="H96" s="6"/>
      <c r="I96" s="6"/>
      <c r="J96" s="6"/>
      <c r="K96" s="6"/>
      <c r="L96" s="6"/>
      <c r="M96" s="6"/>
      <c r="N96" s="6"/>
      <c r="S96" s="10" t="n">
        <f aca="false">S6*0.07</f>
        <v>8.4</v>
      </c>
      <c r="T96" s="5" t="s">
        <v>4</v>
      </c>
      <c r="U96" s="6"/>
      <c r="V96" s="6"/>
      <c r="W96" s="6"/>
      <c r="X96" s="6"/>
      <c r="Y96" s="6"/>
      <c r="Z96" s="6"/>
      <c r="AA96" s="6"/>
      <c r="AB96" s="6"/>
      <c r="AC96" s="6"/>
      <c r="AD96" s="6"/>
    </row>
    <row r="97" customFormat="false" ht="12" hidden="false" customHeight="false" outlineLevel="0" collapsed="false">
      <c r="C97" s="7" t="n">
        <f aca="false">C22*0.07</f>
        <v>0.2205</v>
      </c>
      <c r="D97" s="7" t="n">
        <f aca="false">D7*0.05</f>
        <v>0.25</v>
      </c>
      <c r="E97" s="5" t="s">
        <v>5</v>
      </c>
      <c r="F97" s="6"/>
      <c r="G97" s="6"/>
      <c r="H97" s="6"/>
      <c r="I97" s="6"/>
      <c r="J97" s="6"/>
      <c r="K97" s="6"/>
      <c r="L97" s="6"/>
      <c r="M97" s="6"/>
      <c r="N97" s="6"/>
      <c r="S97" s="10" t="n">
        <f aca="false">S7*0.07</f>
        <v>8.4</v>
      </c>
      <c r="T97" s="10" t="n">
        <f aca="false">T7*0.07</f>
        <v>8.4</v>
      </c>
      <c r="U97" s="5" t="s">
        <v>5</v>
      </c>
      <c r="V97" s="6"/>
      <c r="W97" s="6"/>
      <c r="X97" s="6"/>
      <c r="Y97" s="6"/>
      <c r="Z97" s="6"/>
      <c r="AA97" s="6"/>
      <c r="AB97" s="6"/>
      <c r="AC97" s="6"/>
      <c r="AD97" s="6"/>
    </row>
    <row r="98" customFormat="false" ht="12" hidden="false" customHeight="false" outlineLevel="0" collapsed="false">
      <c r="C98" s="7" t="n">
        <f aca="false">C8*0.05</f>
        <v>0.25</v>
      </c>
      <c r="D98" s="7" t="n">
        <f aca="false">D8*0.05</f>
        <v>0.25</v>
      </c>
      <c r="E98" s="7" t="n">
        <f aca="false">E8*0.05</f>
        <v>0.25</v>
      </c>
      <c r="F98" s="5" t="s">
        <v>6</v>
      </c>
      <c r="G98" s="6"/>
      <c r="H98" s="6"/>
      <c r="I98" s="6"/>
      <c r="J98" s="6"/>
      <c r="K98" s="6"/>
      <c r="L98" s="6"/>
      <c r="M98" s="6"/>
      <c r="N98" s="6"/>
      <c r="S98" s="10" t="n">
        <f aca="false">S8*0.07</f>
        <v>8.4</v>
      </c>
      <c r="T98" s="10" t="n">
        <f aca="false">T8*0.07</f>
        <v>8.4</v>
      </c>
      <c r="U98" s="10" t="n">
        <f aca="false">U8*0.07</f>
        <v>8.4</v>
      </c>
      <c r="V98" s="5" t="s">
        <v>6</v>
      </c>
      <c r="W98" s="6"/>
      <c r="X98" s="6"/>
      <c r="Y98" s="6"/>
      <c r="Z98" s="6"/>
      <c r="AA98" s="6"/>
      <c r="AB98" s="6"/>
      <c r="AC98" s="6"/>
      <c r="AD98" s="6"/>
    </row>
    <row r="99" customFormat="false" ht="12" hidden="false" customHeight="false" outlineLevel="0" collapsed="false">
      <c r="C99" s="7" t="n">
        <f aca="false">C9*0.05</f>
        <v>0.25</v>
      </c>
      <c r="D99" s="7" t="n">
        <f aca="false">D9*0.05</f>
        <v>0.25</v>
      </c>
      <c r="E99" s="7" t="n">
        <f aca="false">E9*0.05</f>
        <v>0.25</v>
      </c>
      <c r="F99" s="7" t="n">
        <f aca="false">F9*0.05</f>
        <v>0.25</v>
      </c>
      <c r="G99" s="5" t="s">
        <v>7</v>
      </c>
      <c r="H99" s="6"/>
      <c r="I99" s="6"/>
      <c r="J99" s="6"/>
      <c r="K99" s="6"/>
      <c r="L99" s="6"/>
      <c r="M99" s="6"/>
      <c r="N99" s="6"/>
      <c r="S99" s="10" t="n">
        <f aca="false">S9*0.07</f>
        <v>8.4</v>
      </c>
      <c r="T99" s="10" t="n">
        <f aca="false">T9*0.07</f>
        <v>8.4</v>
      </c>
      <c r="U99" s="10" t="n">
        <f aca="false">U9*0.07</f>
        <v>8.4</v>
      </c>
      <c r="V99" s="10" t="n">
        <f aca="false">V9*0.07</f>
        <v>8.4</v>
      </c>
      <c r="W99" s="5" t="s">
        <v>7</v>
      </c>
      <c r="X99" s="6"/>
      <c r="Y99" s="6"/>
      <c r="Z99" s="6"/>
      <c r="AA99" s="6"/>
      <c r="AB99" s="6"/>
      <c r="AC99" s="6"/>
      <c r="AD99" s="6"/>
    </row>
    <row r="100" customFormat="false" ht="12" hidden="false" customHeight="false" outlineLevel="0" collapsed="false">
      <c r="C100" s="7" t="n">
        <f aca="false">C10*0.05</f>
        <v>0.25</v>
      </c>
      <c r="D100" s="7" t="n">
        <f aca="false">D10*0.05</f>
        <v>0.25</v>
      </c>
      <c r="E100" s="7" t="n">
        <f aca="false">E10*0.05</f>
        <v>0.25</v>
      </c>
      <c r="F100" s="7" t="n">
        <f aca="false">F10*0.05</f>
        <v>0.25</v>
      </c>
      <c r="G100" s="7" t="n">
        <f aca="false">G10*0.05</f>
        <v>0.25</v>
      </c>
      <c r="H100" s="5" t="s">
        <v>8</v>
      </c>
      <c r="J100" s="6"/>
      <c r="K100" s="6"/>
      <c r="L100" s="6"/>
      <c r="M100" s="6"/>
      <c r="N100" s="6"/>
      <c r="S100" s="10" t="n">
        <f aca="false">S10*0.07</f>
        <v>8.4</v>
      </c>
      <c r="T100" s="10" t="n">
        <f aca="false">T10*0.07</f>
        <v>8.4</v>
      </c>
      <c r="U100" s="10" t="n">
        <f aca="false">U10*0.07</f>
        <v>8.4</v>
      </c>
      <c r="V100" s="10" t="n">
        <f aca="false">V10*0.07</f>
        <v>8.4</v>
      </c>
      <c r="W100" s="10" t="n">
        <f aca="false">W10*0.07</f>
        <v>8.4</v>
      </c>
      <c r="X100" s="5" t="s">
        <v>8</v>
      </c>
      <c r="Z100" s="6"/>
      <c r="AA100" s="6"/>
      <c r="AB100" s="6"/>
      <c r="AC100" s="6"/>
      <c r="AD100" s="6"/>
    </row>
    <row r="101" customFormat="false" ht="12" hidden="false" customHeight="false" outlineLevel="0" collapsed="false">
      <c r="C101" s="7" t="n">
        <f aca="false">C11*0.05</f>
        <v>0.25</v>
      </c>
      <c r="D101" s="7" t="n">
        <f aca="false">D11*0.05</f>
        <v>0.25</v>
      </c>
      <c r="E101" s="7" t="n">
        <f aca="false">E11*0.05</f>
        <v>0.25</v>
      </c>
      <c r="F101" s="7" t="n">
        <f aca="false">F11*0.05</f>
        <v>0.25</v>
      </c>
      <c r="G101" s="7" t="n">
        <f aca="false">G11*0.05</f>
        <v>0.25</v>
      </c>
      <c r="H101" s="7" t="n">
        <f aca="false">H11*0.05</f>
        <v>0.25</v>
      </c>
      <c r="I101" s="5" t="s">
        <v>9</v>
      </c>
      <c r="J101" s="6"/>
      <c r="K101" s="6"/>
      <c r="L101" s="6"/>
      <c r="M101" s="6"/>
      <c r="N101" s="6"/>
      <c r="S101" s="10" t="n">
        <f aca="false">S11*0.07</f>
        <v>8.4</v>
      </c>
      <c r="T101" s="10" t="n">
        <f aca="false">T11*0.07</f>
        <v>8.4</v>
      </c>
      <c r="U101" s="10" t="n">
        <f aca="false">U11*0.07</f>
        <v>8.4</v>
      </c>
      <c r="V101" s="10" t="n">
        <f aca="false">V11*0.07</f>
        <v>8.4</v>
      </c>
      <c r="W101" s="10" t="n">
        <f aca="false">W11*0.07</f>
        <v>8.4</v>
      </c>
      <c r="X101" s="10" t="n">
        <f aca="false">X11*0.07</f>
        <v>8.4</v>
      </c>
      <c r="Y101" s="5" t="s">
        <v>9</v>
      </c>
      <c r="Z101" s="6"/>
      <c r="AA101" s="6"/>
      <c r="AB101" s="6"/>
      <c r="AC101" s="6"/>
      <c r="AD101" s="6"/>
    </row>
    <row r="102" customFormat="false" ht="12" hidden="false" customHeight="false" outlineLevel="0" collapsed="false">
      <c r="C102" s="7" t="n">
        <f aca="false">C12*0.05</f>
        <v>0.25</v>
      </c>
      <c r="D102" s="7" t="n">
        <f aca="false">D12*0.05</f>
        <v>0.25</v>
      </c>
      <c r="E102" s="7" t="n">
        <f aca="false">E12*0.05</f>
        <v>0.25</v>
      </c>
      <c r="F102" s="7" t="n">
        <f aca="false">F12*0.05</f>
        <v>0.25</v>
      </c>
      <c r="G102" s="7" t="n">
        <f aca="false">G12*0.05</f>
        <v>0.25</v>
      </c>
      <c r="H102" s="7" t="n">
        <f aca="false">H12*0.05</f>
        <v>0.25</v>
      </c>
      <c r="I102" s="7" t="n">
        <f aca="false">I12*0.05</f>
        <v>0.25</v>
      </c>
      <c r="J102" s="5" t="s">
        <v>10</v>
      </c>
      <c r="K102" s="6"/>
      <c r="L102" s="6"/>
      <c r="M102" s="6"/>
      <c r="N102" s="6"/>
      <c r="S102" s="10" t="n">
        <f aca="false">S12*0.07</f>
        <v>8.4</v>
      </c>
      <c r="T102" s="10" t="n">
        <f aca="false">T12*0.07</f>
        <v>8.4</v>
      </c>
      <c r="U102" s="10" t="n">
        <f aca="false">U12*0.07</f>
        <v>8.4</v>
      </c>
      <c r="V102" s="10" t="n">
        <f aca="false">V12*0.07</f>
        <v>8.4</v>
      </c>
      <c r="W102" s="10" t="n">
        <f aca="false">W12*0.07</f>
        <v>8.4</v>
      </c>
      <c r="X102" s="10" t="n">
        <f aca="false">X12*0.07</f>
        <v>8.4</v>
      </c>
      <c r="Y102" s="10" t="n">
        <f aca="false">Y12*0.07</f>
        <v>8.4</v>
      </c>
      <c r="Z102" s="5" t="s">
        <v>10</v>
      </c>
      <c r="AA102" s="6"/>
      <c r="AB102" s="6"/>
      <c r="AC102" s="6"/>
      <c r="AD102" s="6"/>
    </row>
    <row r="103" customFormat="false" ht="12" hidden="false" customHeight="false" outlineLevel="0" collapsed="false">
      <c r="C103" s="7" t="n">
        <f aca="false">C13*0.05</f>
        <v>0.35</v>
      </c>
      <c r="D103" s="7" t="n">
        <f aca="false">D13*0.05</f>
        <v>0.35</v>
      </c>
      <c r="E103" s="7" t="n">
        <f aca="false">E13*0.05</f>
        <v>0.35</v>
      </c>
      <c r="F103" s="7" t="n">
        <f aca="false">F13*0.05</f>
        <v>0.35</v>
      </c>
      <c r="G103" s="7" t="n">
        <f aca="false">G13*0.05</f>
        <v>0.35</v>
      </c>
      <c r="H103" s="7" t="n">
        <f aca="false">H13*0.05</f>
        <v>0.35</v>
      </c>
      <c r="I103" s="7" t="n">
        <f aca="false">I13*0.05</f>
        <v>0.35</v>
      </c>
      <c r="J103" s="7" t="n">
        <f aca="false">J13*0.05</f>
        <v>0.25</v>
      </c>
      <c r="K103" s="5" t="s">
        <v>11</v>
      </c>
      <c r="L103" s="6"/>
      <c r="M103" s="6"/>
      <c r="N103" s="6"/>
      <c r="S103" s="10" t="n">
        <f aca="false">S13*0.07</f>
        <v>12.6</v>
      </c>
      <c r="T103" s="10" t="n">
        <f aca="false">T13*0.07</f>
        <v>12.6</v>
      </c>
      <c r="U103" s="10" t="n">
        <f aca="false">U13*0.07</f>
        <v>12.6</v>
      </c>
      <c r="V103" s="10" t="n">
        <f aca="false">V13*0.07</f>
        <v>12.6</v>
      </c>
      <c r="W103" s="10" t="n">
        <f aca="false">W13*0.07</f>
        <v>12.6</v>
      </c>
      <c r="X103" s="10" t="n">
        <f aca="false">X13*0.07</f>
        <v>12.6</v>
      </c>
      <c r="Y103" s="10" t="n">
        <f aca="false">Y13*0.07</f>
        <v>12.6</v>
      </c>
      <c r="Z103" s="10" t="n">
        <f aca="false">Z13*0.07</f>
        <v>12.6</v>
      </c>
      <c r="AA103" s="5" t="s">
        <v>11</v>
      </c>
      <c r="AB103" s="6"/>
      <c r="AC103" s="6"/>
      <c r="AD103" s="6"/>
    </row>
    <row r="104" customFormat="false" ht="12" hidden="false" customHeight="false" outlineLevel="0" collapsed="false">
      <c r="C104" s="7" t="n">
        <f aca="false">C14*0.05</f>
        <v>0.35</v>
      </c>
      <c r="D104" s="7" t="n">
        <f aca="false">D14*0.05</f>
        <v>0.35</v>
      </c>
      <c r="E104" s="7" t="n">
        <f aca="false">E14*0.05</f>
        <v>0.35</v>
      </c>
      <c r="F104" s="7" t="n">
        <f aca="false">F14*0.05</f>
        <v>0.35</v>
      </c>
      <c r="G104" s="7" t="n">
        <f aca="false">G14*0.05</f>
        <v>0.35</v>
      </c>
      <c r="H104" s="7" t="n">
        <f aca="false">H14*0.05</f>
        <v>0.35</v>
      </c>
      <c r="I104" s="7" t="n">
        <f aca="false">I14*0.05</f>
        <v>0.35</v>
      </c>
      <c r="J104" s="7" t="n">
        <f aca="false">J14*0.05</f>
        <v>0.3</v>
      </c>
      <c r="K104" s="7" t="n">
        <f aca="false">K14*0.05</f>
        <v>0.3</v>
      </c>
      <c r="L104" s="5" t="s">
        <v>12</v>
      </c>
      <c r="M104" s="6"/>
      <c r="N104" s="6"/>
      <c r="S104" s="10" t="n">
        <f aca="false">S14*0.07</f>
        <v>16.8819</v>
      </c>
      <c r="T104" s="10" t="n">
        <f aca="false">T14*0.07</f>
        <v>16.8819</v>
      </c>
      <c r="U104" s="10" t="n">
        <f aca="false">U14*0.07</f>
        <v>16.8819</v>
      </c>
      <c r="V104" s="10" t="n">
        <f aca="false">V14*0.07</f>
        <v>16.8819</v>
      </c>
      <c r="W104" s="10" t="n">
        <f aca="false">W14*0.07</f>
        <v>16.8819</v>
      </c>
      <c r="X104" s="10" t="n">
        <f aca="false">X14*0.07</f>
        <v>16.8819</v>
      </c>
      <c r="Y104" s="10" t="n">
        <f aca="false">Y14*0.07</f>
        <v>16.8819</v>
      </c>
      <c r="Z104" s="10" t="n">
        <f aca="false">Z14*0.07</f>
        <v>16.8819</v>
      </c>
      <c r="AA104" s="10" t="n">
        <f aca="false">AA14*0.07</f>
        <v>16.8819</v>
      </c>
      <c r="AB104" s="5" t="s">
        <v>12</v>
      </c>
      <c r="AC104" s="6"/>
      <c r="AD104" s="6"/>
    </row>
    <row r="105" customFormat="false" ht="12" hidden="false" customHeight="false" outlineLevel="0" collapsed="false">
      <c r="C105" s="7" t="n">
        <f aca="false">C15*0.05</f>
        <v>0.45</v>
      </c>
      <c r="D105" s="7" t="n">
        <f aca="false">D15*0.05</f>
        <v>0.45</v>
      </c>
      <c r="E105" s="7" t="n">
        <f aca="false">E15*0.05</f>
        <v>0.45</v>
      </c>
      <c r="F105" s="7" t="n">
        <f aca="false">F15*0.05</f>
        <v>0.45</v>
      </c>
      <c r="G105" s="7" t="n">
        <f aca="false">G15*0.05</f>
        <v>0.45</v>
      </c>
      <c r="H105" s="7" t="n">
        <f aca="false">H15*0.05</f>
        <v>0.4</v>
      </c>
      <c r="I105" s="7" t="n">
        <f aca="false">I15*0.05</f>
        <v>0.4</v>
      </c>
      <c r="J105" s="7" t="n">
        <f aca="false">J15*0.05</f>
        <v>0.35</v>
      </c>
      <c r="K105" s="7" t="n">
        <f aca="false">K15*0.05</f>
        <v>0.35</v>
      </c>
      <c r="L105" s="7" t="n">
        <f aca="false">L15*0.05</f>
        <v>0.25</v>
      </c>
      <c r="M105" s="5" t="s">
        <v>13</v>
      </c>
      <c r="N105" s="6"/>
      <c r="S105" s="10" t="n">
        <f aca="false">S15*0.07</f>
        <v>16.8819</v>
      </c>
      <c r="T105" s="10" t="n">
        <f aca="false">T15*0.07</f>
        <v>16.8819</v>
      </c>
      <c r="U105" s="10" t="n">
        <f aca="false">U15*0.07</f>
        <v>16.8819</v>
      </c>
      <c r="V105" s="10" t="n">
        <f aca="false">V15*0.07</f>
        <v>16.8819</v>
      </c>
      <c r="W105" s="10" t="n">
        <f aca="false">W15*0.07</f>
        <v>16.8819</v>
      </c>
      <c r="X105" s="10" t="n">
        <f aca="false">X15*0.07</f>
        <v>16.8819</v>
      </c>
      <c r="Y105" s="10" t="n">
        <f aca="false">Y15*0.07</f>
        <v>16.8819</v>
      </c>
      <c r="Z105" s="10" t="n">
        <f aca="false">Z15*0.07</f>
        <v>16.8819</v>
      </c>
      <c r="AA105" s="10" t="n">
        <f aca="false">AA15*0.07</f>
        <v>16.8819</v>
      </c>
      <c r="AB105" s="10" t="n">
        <f aca="false">AB15*0.07</f>
        <v>13.7249</v>
      </c>
      <c r="AC105" s="5" t="s">
        <v>13</v>
      </c>
      <c r="AD105" s="6"/>
    </row>
    <row r="106" customFormat="false" ht="12" hidden="false" customHeight="false" outlineLevel="0" collapsed="false">
      <c r="C106" s="7" t="n">
        <f aca="false">C16*0.05</f>
        <v>0.45</v>
      </c>
      <c r="D106" s="7" t="n">
        <f aca="false">D16*0.05</f>
        <v>0.45</v>
      </c>
      <c r="E106" s="7" t="n">
        <f aca="false">E16*0.05</f>
        <v>0.45</v>
      </c>
      <c r="F106" s="7" t="n">
        <f aca="false">F16*0.05</f>
        <v>0.45</v>
      </c>
      <c r="G106" s="7" t="n">
        <f aca="false">G16*0.05</f>
        <v>0.45</v>
      </c>
      <c r="H106" s="7" t="n">
        <f aca="false">H16*0.05</f>
        <v>0.4</v>
      </c>
      <c r="I106" s="7" t="n">
        <f aca="false">I16*0.05</f>
        <v>0.4</v>
      </c>
      <c r="J106" s="7" t="n">
        <f aca="false">J16*0.05</f>
        <v>0.35</v>
      </c>
      <c r="K106" s="7" t="n">
        <f aca="false">K16*0.05</f>
        <v>0.35</v>
      </c>
      <c r="L106" s="7" t="n">
        <f aca="false">L16*0.05</f>
        <v>0.25</v>
      </c>
      <c r="M106" s="7" t="n">
        <f aca="false">M16*0.05</f>
        <v>0.25</v>
      </c>
      <c r="N106" s="5" t="s">
        <v>14</v>
      </c>
      <c r="S106" s="10" t="n">
        <f aca="false">S16*0.07</f>
        <v>16.8819</v>
      </c>
      <c r="T106" s="10" t="n">
        <f aca="false">T16*0.07</f>
        <v>16.8819</v>
      </c>
      <c r="U106" s="10" t="n">
        <f aca="false">U16*0.07</f>
        <v>16.8819</v>
      </c>
      <c r="V106" s="10" t="n">
        <f aca="false">V16*0.07</f>
        <v>16.8819</v>
      </c>
      <c r="W106" s="10" t="n">
        <f aca="false">W16*0.07</f>
        <v>16.8819</v>
      </c>
      <c r="X106" s="10" t="n">
        <f aca="false">X16*0.07</f>
        <v>16.8819</v>
      </c>
      <c r="Y106" s="10" t="n">
        <f aca="false">Y16*0.07</f>
        <v>16.8819</v>
      </c>
      <c r="Z106" s="10" t="n">
        <f aca="false">Z16*0.07</f>
        <v>16.8819</v>
      </c>
      <c r="AA106" s="10" t="n">
        <f aca="false">AA16*0.07</f>
        <v>16.8819</v>
      </c>
      <c r="AB106" s="10" t="n">
        <f aca="false">AB16*0.07</f>
        <v>13.7249</v>
      </c>
      <c r="AC106" s="10" t="n">
        <f aca="false">AC16*0.07</f>
        <v>13.7249</v>
      </c>
      <c r="AD106" s="5" t="s">
        <v>14</v>
      </c>
    </row>
    <row r="108" customFormat="false" ht="12.65" hidden="false" customHeight="false" outlineLevel="0" collapsed="false">
      <c r="S108" s="9" t="s">
        <v>27</v>
      </c>
    </row>
    <row r="110" customFormat="false" ht="12" hidden="false" customHeight="false" outlineLevel="0" collapsed="false">
      <c r="S110" s="5" t="s">
        <v>3</v>
      </c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</row>
    <row r="111" customFormat="false" ht="12" hidden="false" customHeight="false" outlineLevel="0" collapsed="false">
      <c r="S111" s="10" t="n">
        <f aca="false">S6*0.05</f>
        <v>6</v>
      </c>
      <c r="T111" s="5" t="s">
        <v>4</v>
      </c>
      <c r="U111" s="6"/>
      <c r="V111" s="6"/>
      <c r="W111" s="6"/>
      <c r="X111" s="6"/>
      <c r="Y111" s="6"/>
      <c r="Z111" s="6"/>
      <c r="AA111" s="6"/>
      <c r="AB111" s="6"/>
      <c r="AC111" s="6"/>
      <c r="AD111" s="6"/>
    </row>
    <row r="112" customFormat="false" ht="12" hidden="false" customHeight="false" outlineLevel="0" collapsed="false">
      <c r="S112" s="10" t="n">
        <f aca="false">S7*0.05</f>
        <v>6</v>
      </c>
      <c r="T112" s="10" t="n">
        <f aca="false">T7*0.05</f>
        <v>6</v>
      </c>
      <c r="U112" s="5" t="s">
        <v>5</v>
      </c>
      <c r="V112" s="6"/>
      <c r="W112" s="6"/>
      <c r="X112" s="6"/>
      <c r="Y112" s="6"/>
      <c r="Z112" s="6"/>
      <c r="AA112" s="6"/>
      <c r="AB112" s="6"/>
      <c r="AC112" s="6"/>
      <c r="AD112" s="6"/>
    </row>
    <row r="113" customFormat="false" ht="12" hidden="false" customHeight="false" outlineLevel="0" collapsed="false">
      <c r="S113" s="10" t="n">
        <f aca="false">S8*0.05</f>
        <v>6</v>
      </c>
      <c r="T113" s="10" t="n">
        <f aca="false">T8*0.05</f>
        <v>6</v>
      </c>
      <c r="U113" s="10" t="n">
        <f aca="false">U8*0.05</f>
        <v>6</v>
      </c>
      <c r="V113" s="5" t="s">
        <v>6</v>
      </c>
      <c r="W113" s="6"/>
      <c r="X113" s="6"/>
      <c r="Y113" s="6"/>
      <c r="Z113" s="6"/>
      <c r="AA113" s="6"/>
      <c r="AB113" s="6"/>
      <c r="AC113" s="6"/>
      <c r="AD113" s="6"/>
    </row>
    <row r="114" customFormat="false" ht="12" hidden="false" customHeight="false" outlineLevel="0" collapsed="false">
      <c r="S114" s="10" t="n">
        <f aca="false">S9*0.05</f>
        <v>6</v>
      </c>
      <c r="T114" s="10" t="n">
        <f aca="false">T9*0.05</f>
        <v>6</v>
      </c>
      <c r="U114" s="10" t="n">
        <f aca="false">U9*0.05</f>
        <v>6</v>
      </c>
      <c r="V114" s="10" t="n">
        <f aca="false">V9*0.05</f>
        <v>6</v>
      </c>
      <c r="W114" s="5" t="s">
        <v>7</v>
      </c>
      <c r="X114" s="6"/>
      <c r="Y114" s="6"/>
      <c r="Z114" s="6"/>
      <c r="AA114" s="6"/>
      <c r="AB114" s="6"/>
      <c r="AC114" s="6"/>
      <c r="AD114" s="6"/>
    </row>
    <row r="115" customFormat="false" ht="12" hidden="false" customHeight="false" outlineLevel="0" collapsed="false">
      <c r="S115" s="10" t="n">
        <f aca="false">S10*0.05</f>
        <v>6</v>
      </c>
      <c r="T115" s="10" t="n">
        <f aca="false">T10*0.05</f>
        <v>6</v>
      </c>
      <c r="U115" s="10" t="n">
        <f aca="false">U10*0.05</f>
        <v>6</v>
      </c>
      <c r="V115" s="10" t="n">
        <f aca="false">V10*0.05</f>
        <v>6</v>
      </c>
      <c r="W115" s="10" t="n">
        <f aca="false">W10*0.05</f>
        <v>6</v>
      </c>
      <c r="X115" s="5" t="s">
        <v>8</v>
      </c>
      <c r="Z115" s="6"/>
      <c r="AA115" s="6"/>
      <c r="AB115" s="6"/>
      <c r="AC115" s="6"/>
      <c r="AD115" s="6"/>
    </row>
    <row r="116" customFormat="false" ht="12" hidden="false" customHeight="false" outlineLevel="0" collapsed="false">
      <c r="S116" s="10" t="n">
        <f aca="false">S11*0.05</f>
        <v>6</v>
      </c>
      <c r="T116" s="10" t="n">
        <f aca="false">T11*0.05</f>
        <v>6</v>
      </c>
      <c r="U116" s="10" t="n">
        <f aca="false">U11*0.05</f>
        <v>6</v>
      </c>
      <c r="V116" s="10" t="n">
        <f aca="false">V11*0.05</f>
        <v>6</v>
      </c>
      <c r="W116" s="10" t="n">
        <f aca="false">W11*0.05</f>
        <v>6</v>
      </c>
      <c r="X116" s="10" t="n">
        <f aca="false">X11*0.05</f>
        <v>6</v>
      </c>
      <c r="Y116" s="5" t="s">
        <v>9</v>
      </c>
      <c r="Z116" s="6"/>
      <c r="AA116" s="6"/>
      <c r="AB116" s="6"/>
      <c r="AC116" s="6"/>
      <c r="AD116" s="6"/>
    </row>
    <row r="117" customFormat="false" ht="12" hidden="false" customHeight="false" outlineLevel="0" collapsed="false">
      <c r="S117" s="10" t="n">
        <f aca="false">S12*0.05</f>
        <v>6</v>
      </c>
      <c r="T117" s="10" t="n">
        <f aca="false">T12*0.05</f>
        <v>6</v>
      </c>
      <c r="U117" s="10" t="n">
        <f aca="false">U12*0.05</f>
        <v>6</v>
      </c>
      <c r="V117" s="10" t="n">
        <f aca="false">V12*0.05</f>
        <v>6</v>
      </c>
      <c r="W117" s="10" t="n">
        <f aca="false">W12*0.05</f>
        <v>6</v>
      </c>
      <c r="X117" s="10" t="n">
        <f aca="false">X12*0.05</f>
        <v>6</v>
      </c>
      <c r="Y117" s="10" t="n">
        <f aca="false">Y12*0.05</f>
        <v>6</v>
      </c>
      <c r="Z117" s="5" t="s">
        <v>10</v>
      </c>
      <c r="AA117" s="6"/>
      <c r="AB117" s="6"/>
      <c r="AC117" s="6"/>
      <c r="AD117" s="6"/>
    </row>
    <row r="118" customFormat="false" ht="12" hidden="false" customHeight="false" outlineLevel="0" collapsed="false">
      <c r="S118" s="10" t="n">
        <f aca="false">S13*0.05</f>
        <v>9</v>
      </c>
      <c r="T118" s="10" t="n">
        <f aca="false">T13*0.05</f>
        <v>9</v>
      </c>
      <c r="U118" s="10" t="n">
        <f aca="false">U13*0.05</f>
        <v>9</v>
      </c>
      <c r="V118" s="10" t="n">
        <f aca="false">V13*0.05</f>
        <v>9</v>
      </c>
      <c r="W118" s="10" t="n">
        <f aca="false">W13*0.05</f>
        <v>9</v>
      </c>
      <c r="X118" s="10" t="n">
        <f aca="false">X13*0.05</f>
        <v>9</v>
      </c>
      <c r="Y118" s="10" t="n">
        <f aca="false">Y13*0.05</f>
        <v>9</v>
      </c>
      <c r="Z118" s="10" t="n">
        <f aca="false">Z13*0.05</f>
        <v>9</v>
      </c>
      <c r="AA118" s="5" t="s">
        <v>11</v>
      </c>
      <c r="AB118" s="6"/>
      <c r="AC118" s="6"/>
      <c r="AD118" s="6"/>
    </row>
    <row r="119" customFormat="false" ht="12" hidden="false" customHeight="false" outlineLevel="0" collapsed="false">
      <c r="S119" s="10" t="n">
        <f aca="false">S14*0.05</f>
        <v>12.0585</v>
      </c>
      <c r="T119" s="10" t="n">
        <f aca="false">T14*0.05</f>
        <v>12.0585</v>
      </c>
      <c r="U119" s="10" t="n">
        <f aca="false">U14*0.05</f>
        <v>12.0585</v>
      </c>
      <c r="V119" s="10" t="n">
        <f aca="false">V14*0.05</f>
        <v>12.0585</v>
      </c>
      <c r="W119" s="10" t="n">
        <f aca="false">W14*0.05</f>
        <v>12.0585</v>
      </c>
      <c r="X119" s="10" t="n">
        <f aca="false">X14*0.05</f>
        <v>12.0585</v>
      </c>
      <c r="Y119" s="10" t="n">
        <f aca="false">Y14*0.05</f>
        <v>12.0585</v>
      </c>
      <c r="Z119" s="10" t="n">
        <f aca="false">Z14*0.05</f>
        <v>12.0585</v>
      </c>
      <c r="AA119" s="10" t="n">
        <f aca="false">AA14*0.05</f>
        <v>12.0585</v>
      </c>
      <c r="AB119" s="5" t="s">
        <v>12</v>
      </c>
      <c r="AC119" s="6"/>
      <c r="AD119" s="6"/>
    </row>
    <row r="120" customFormat="false" ht="12" hidden="false" customHeight="false" outlineLevel="0" collapsed="false">
      <c r="S120" s="10" t="n">
        <f aca="false">S15*0.05</f>
        <v>12.0585</v>
      </c>
      <c r="T120" s="10" t="n">
        <f aca="false">T15*0.05</f>
        <v>12.0585</v>
      </c>
      <c r="U120" s="10" t="n">
        <f aca="false">U15*0.05</f>
        <v>12.0585</v>
      </c>
      <c r="V120" s="10" t="n">
        <f aca="false">V15*0.05</f>
        <v>12.0585</v>
      </c>
      <c r="W120" s="10" t="n">
        <f aca="false">W15*0.05</f>
        <v>12.0585</v>
      </c>
      <c r="X120" s="10" t="n">
        <f aca="false">X15*0.05</f>
        <v>12.0585</v>
      </c>
      <c r="Y120" s="10" t="n">
        <f aca="false">Y15*0.05</f>
        <v>12.0585</v>
      </c>
      <c r="Z120" s="10" t="n">
        <f aca="false">Z15*0.05</f>
        <v>12.0585</v>
      </c>
      <c r="AA120" s="10" t="n">
        <f aca="false">AA15*0.05</f>
        <v>12.0585</v>
      </c>
      <c r="AB120" s="10" t="n">
        <f aca="false">AB15*0.05</f>
        <v>9.8035</v>
      </c>
      <c r="AC120" s="5" t="s">
        <v>13</v>
      </c>
      <c r="AD120" s="6"/>
    </row>
    <row r="121" customFormat="false" ht="12" hidden="false" customHeight="false" outlineLevel="0" collapsed="false">
      <c r="S121" s="10" t="n">
        <f aca="false">S16*0.05</f>
        <v>12.0585</v>
      </c>
      <c r="T121" s="10" t="n">
        <f aca="false">T16*0.05</f>
        <v>12.0585</v>
      </c>
      <c r="U121" s="10" t="n">
        <f aca="false">U16*0.05</f>
        <v>12.0585</v>
      </c>
      <c r="V121" s="10" t="n">
        <f aca="false">V16*0.05</f>
        <v>12.0585</v>
      </c>
      <c r="W121" s="10" t="n">
        <f aca="false">W16*0.05</f>
        <v>12.0585</v>
      </c>
      <c r="X121" s="10" t="n">
        <f aca="false">X16*0.05</f>
        <v>12.0585</v>
      </c>
      <c r="Y121" s="10" t="n">
        <f aca="false">Y16*0.05</f>
        <v>12.0585</v>
      </c>
      <c r="Z121" s="10" t="n">
        <f aca="false">Z16*0.05</f>
        <v>12.0585</v>
      </c>
      <c r="AA121" s="10" t="n">
        <f aca="false">AA16*0.05</f>
        <v>12.0585</v>
      </c>
      <c r="AB121" s="10" t="n">
        <f aca="false">AB16*0.05</f>
        <v>9.8035</v>
      </c>
      <c r="AC121" s="10" t="n">
        <f aca="false">AC16*0.05</f>
        <v>9.8035</v>
      </c>
      <c r="AD121" s="5" t="s">
        <v>14</v>
      </c>
    </row>
  </sheetData>
  <mergeCells count="5">
    <mergeCell ref="A1:AF1"/>
    <mergeCell ref="A2:P3"/>
    <mergeCell ref="Q2:AF3"/>
    <mergeCell ref="A5:A16"/>
    <mergeCell ref="Q5:Q16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0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2023-08-11T20:26:24Z</dcterms:created>
  <dc:creator>Piotr Lubomirski</dc:creator>
  <dc:description/>
  <dc:language>pl-PL</dc:language>
  <cp:lastModifiedBy/>
  <cp:lastPrinted>2023-10-04T04:42:37Z</cp:lastPrinted>
  <dcterms:modified xsi:type="dcterms:W3CDTF">2025-01-15T14:46:06Z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