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Hoppen-Anyszko\Desktop\Sprawozdanie budzet za 2015r\"/>
    </mc:Choice>
  </mc:AlternateContent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1" i="1"/>
  <c r="E22" i="1"/>
  <c r="E23" i="1"/>
  <c r="E24" i="1"/>
  <c r="E25" i="1"/>
  <c r="E30" i="1"/>
  <c r="E32" i="1"/>
  <c r="E34" i="1"/>
  <c r="E35" i="1"/>
  <c r="E36" i="1"/>
  <c r="E37" i="1"/>
  <c r="E38" i="1"/>
  <c r="E39" i="1"/>
  <c r="E41" i="1"/>
  <c r="E42" i="1"/>
  <c r="E44" i="1"/>
  <c r="E45" i="1"/>
  <c r="E46" i="1"/>
  <c r="E47" i="1"/>
  <c r="E50" i="1"/>
  <c r="E51" i="1"/>
  <c r="E53" i="1"/>
  <c r="E54" i="1"/>
  <c r="E55" i="1"/>
  <c r="E57" i="1"/>
  <c r="E58" i="1"/>
  <c r="E59" i="1"/>
  <c r="E62" i="1"/>
  <c r="E63" i="1"/>
  <c r="E64" i="1"/>
  <c r="E65" i="1"/>
  <c r="E66" i="1"/>
  <c r="E67" i="1"/>
  <c r="E71" i="1"/>
  <c r="E72" i="1"/>
  <c r="E73" i="1"/>
  <c r="E76" i="1"/>
  <c r="E7" i="1"/>
</calcChain>
</file>

<file path=xl/sharedStrings.xml><?xml version="1.0" encoding="utf-8"?>
<sst xmlns="http://schemas.openxmlformats.org/spreadsheetml/2006/main" count="160" uniqueCount="144">
  <si>
    <t>L.p.</t>
  </si>
  <si>
    <t>Wyszczególnienie</t>
  </si>
  <si>
    <t>Prognoza 2015</t>
  </si>
  <si>
    <t>Wykonanie 2015</t>
  </si>
  <si>
    <t>Prognoza 2016</t>
  </si>
  <si>
    <t>Prognoza 2017</t>
  </si>
  <si>
    <t>Prognoza 2018</t>
  </si>
  <si>
    <t>Prognoza 2019</t>
  </si>
  <si>
    <t>Prognoza 2020</t>
  </si>
  <si>
    <t>Dochody ogółem</t>
  </si>
  <si>
    <t>1.1</t>
  </si>
  <si>
    <t xml:space="preserve"> Dochody bieżące</t>
  </si>
  <si>
    <t>1.1.1</t>
  </si>
  <si>
    <t xml:space="preserve">  dochody z tytułu udziału we wpływach z podatku dochodowego od osób fizycznych</t>
  </si>
  <si>
    <t>1.1.2</t>
  </si>
  <si>
    <t xml:space="preserve">  dochody z tytułu udziału we wpływach z podatku dochodowego od osób prawnych</t>
  </si>
  <si>
    <t>1.1.3</t>
  </si>
  <si>
    <t xml:space="preserve">  podatki i opłaty</t>
  </si>
  <si>
    <t>1.1.3.1</t>
  </si>
  <si>
    <t xml:space="preserve">   z podatku od nieruchomości</t>
  </si>
  <si>
    <t>1.1.4</t>
  </si>
  <si>
    <t xml:space="preserve">  z subwencji ogólnej</t>
  </si>
  <si>
    <t>1.1.5</t>
  </si>
  <si>
    <t xml:space="preserve">  z tytułu dotacji i środków przeznaczonych na cele bieżące</t>
  </si>
  <si>
    <t>1.2</t>
  </si>
  <si>
    <t xml:space="preserve">  Dochody majątkowe, w tym</t>
  </si>
  <si>
    <t>1.2.1</t>
  </si>
  <si>
    <t xml:space="preserve">  ze sprzedaży majątku</t>
  </si>
  <si>
    <t>1.2.2</t>
  </si>
  <si>
    <t xml:space="preserve">  z tytułu dotacji oraz środków przeznaczonych na inwestycje</t>
  </si>
  <si>
    <t>Wydatki ogółem</t>
  </si>
  <si>
    <t>2.1</t>
  </si>
  <si>
    <t xml:space="preserve"> Wydatki bieżące, w tym:</t>
  </si>
  <si>
    <t>2.1.1</t>
  </si>
  <si>
    <t xml:space="preserve">  z tytułu poręczeń i gwarancji</t>
  </si>
  <si>
    <t>2.1.3</t>
  </si>
  <si>
    <t xml:space="preserve">  wydatki na obsługę długu, w tym:</t>
  </si>
  <si>
    <t>2.1.3.1</t>
  </si>
  <si>
    <t xml:space="preserve">   odsetki i dyskonto określone w art. 243 ust. 1 ustawy, w tym:</t>
  </si>
  <si>
    <t>2.2</t>
  </si>
  <si>
    <t xml:space="preserve"> Wydatki majątkowe</t>
  </si>
  <si>
    <t>Wynik budżetu</t>
  </si>
  <si>
    <t>Przychody budżetu</t>
  </si>
  <si>
    <t>4.1</t>
  </si>
  <si>
    <t xml:space="preserve"> Nadwyżka budżetowa z lat ubiegłych</t>
  </si>
  <si>
    <t>4.1.1</t>
  </si>
  <si>
    <t xml:space="preserve">  w tym na pokrycie deficytu budżetu</t>
  </si>
  <si>
    <t>4.2</t>
  </si>
  <si>
    <t xml:space="preserve"> Wolne środki, o których mowa w art. 217 ust.2 pkt 6 ustawy</t>
  </si>
  <si>
    <t>4.2.1</t>
  </si>
  <si>
    <t xml:space="preserve">   w tym na pokrycie deficytu budżetu</t>
  </si>
  <si>
    <t>4.3</t>
  </si>
  <si>
    <t xml:space="preserve">  Kredyty, pożyczki, emisja papierów wartościowych</t>
  </si>
  <si>
    <t>4.3.1</t>
  </si>
  <si>
    <t>4.4</t>
  </si>
  <si>
    <t xml:space="preserve"> Inne przychody niezwiązane z zaciągnięciem długu</t>
  </si>
  <si>
    <t>4.4.1</t>
  </si>
  <si>
    <t>Rozchody budżetu</t>
  </si>
  <si>
    <t>5.1</t>
  </si>
  <si>
    <t xml:space="preserve"> Spłaty rat kapitałowych kredytów i pożyczek oraz wykup papierów wartościowych</t>
  </si>
  <si>
    <t>5.2</t>
  </si>
  <si>
    <t xml:space="preserve"> Inne rozchody niezwiązane ze spłatą długu</t>
  </si>
  <si>
    <t>Kwota długu</t>
  </si>
  <si>
    <t>8.1</t>
  </si>
  <si>
    <t xml:space="preserve"> Różnica między dochodami bieżącymi a  wydatkami bieżącymi</t>
  </si>
  <si>
    <t>8.2</t>
  </si>
  <si>
    <t xml:space="preserve"> Różnica między dochodami bieżącymi, skorygowanymi o środki a wydatkami bieżącymi, pomniejszonymi  o wydatki</t>
  </si>
  <si>
    <t>Wskaźnik spłaty zobowiązań</t>
  </si>
  <si>
    <t>9.1</t>
  </si>
  <si>
    <t xml:space="preserve"> Wskaźnik planowanej łącznej kwoty spłaty zobowiązań, o której mowa w art. 243 ust. 1 ustawy do dochodów, bez uwzględnienia zobowiązań związku współtworzonego przez jednostkę samorządu terytorialnego  i bez uwzględnienia ustawowych wyłączeń przypadających na dany rok.</t>
  </si>
  <si>
    <t>9.2</t>
  </si>
  <si>
    <t xml:space="preserve"> Wskaźnik planowanej łącznej kwoty spłaty zobowiązań, o której mowa w art. 243 ust. 1 ustawy do dochodów, bez uwzględnienia zobowiązań związku współtworzonego przez jednostkę samorządu terytorialnego, po uwzględnieniu ustawowych wyłączeń przypadających na dany rok.</t>
  </si>
  <si>
    <t>9.3</t>
  </si>
  <si>
    <t xml:space="preserve"> Kwota zobowiązań związku współtworzonego przez jednostkę samorządu terytorialnego przypadających do spłaty w danym roku budżetowym, podlegająca doliczeniu zgodnie z art. 244 ustawy</t>
  </si>
  <si>
    <t>9.4</t>
  </si>
  <si>
    <t xml:space="preserve"> Wskaźnik planowanej łącznej kwoty spłaty zobowiązań, o której mowa w art. 243 ust. 1 ustawy do dochodów, po uwzględnieniu zobowiązań związku współtworzonego przez jednostkę samorządu terytorialnego oraz po uwzględnieniu ustawowych wyłączeń przypadających na dany rok</t>
  </si>
  <si>
    <t>9.5</t>
  </si>
  <si>
    <t xml:space="preserve"> Wskaźnik dochodów bieżących powiększonych o dochody ze sprzedaży majątku oraz pomniejszonych o wydatki bieżące, do dochodów budżetu, ustalony dla danego roku (wskaźnik jednoroczny)</t>
  </si>
  <si>
    <t>9.6</t>
  </si>
  <si>
    <t xml:space="preserve"> Dopuszczalny wskaźnik spłaty zobowiązań określony w art. 243 ustawy, po uwzględnieniu ustawowych wyłączeń , obliczony w oparciu o plan 3 kwartału roku poprzedzającego pierwszy rok prognozy (wskaźnik ustalony w oparciu o średnią arytmetyczną z 3 poprzednich lat) </t>
  </si>
  <si>
    <t>9.6.1</t>
  </si>
  <si>
    <t xml:space="preserve">   Dopuszczalny wskaźnik spłaty zobowiązań określony w art. 243 ustawy, po uwzględnieniu ustawowych wyłączeń, obliczony w oparciu o wykonanie roku poprzedzającego pierwszy rok prognozy (wskaźnik ustalony w oparciu o średnią arytmetyczną z 3 poprzednich lat) </t>
  </si>
  <si>
    <t>9.7</t>
  </si>
  <si>
    <t xml:space="preserve"> Informacja o spełnieniu wskaźnika spłaty zobowiązań określonego w art. 243 ustawy, po uwzględnieniu zobowiązań związku współtworzonego przez jednostkę samorządu terytorialnego oraz po uwzględnieniu ustawowych wyłączeń, obliczonego w oparciu o plan 3 kwartałów roku poprzedzającego rok budżetowy</t>
  </si>
  <si>
    <t>tak</t>
  </si>
  <si>
    <t>9.7.1</t>
  </si>
  <si>
    <t xml:space="preserve">  Informacja o spełnieniu wskaźnika spłaty zobowiązań określonego w art. 243 ustawy, po uwzględnieniu zobowiązań związku współtworzonego przez jednostkę samorządu terytorialnego oraz po uwzględnieniu ustawowych wyłączeń, obliczonego w oparciu o wykonanie roku poprzedzającego rok budżetowy</t>
  </si>
  <si>
    <t>Przeznaczenie prognozowanej nadwyżki budżetowej,  w tym na:</t>
  </si>
  <si>
    <t>10.1</t>
  </si>
  <si>
    <t xml:space="preserve"> Spłaty kredytów, pożyczek i wykup papierów wartościowych</t>
  </si>
  <si>
    <t>Informacje uzupełniające o wybranych rodzajach wydatków budżetowych</t>
  </si>
  <si>
    <t>11.1</t>
  </si>
  <si>
    <t xml:space="preserve"> Wydatki bieżące na wynagrodzenia i składki od nich naliczane</t>
  </si>
  <si>
    <t>11.2</t>
  </si>
  <si>
    <t xml:space="preserve"> Wydatki związane z funkcjonowaniem organów jednostki samorządu terytorialnego</t>
  </si>
  <si>
    <t>11.3</t>
  </si>
  <si>
    <t xml:space="preserve"> Wydatki objęte limitem, o którym mowa w art. 226 ust. 3 pkt 4 ustawy</t>
  </si>
  <si>
    <t>11.3.1</t>
  </si>
  <si>
    <t xml:space="preserve">   bieżące</t>
  </si>
  <si>
    <t>11.3.2</t>
  </si>
  <si>
    <t xml:space="preserve">   majątkowe</t>
  </si>
  <si>
    <t>11.4</t>
  </si>
  <si>
    <t xml:space="preserve"> Wydatki inwestycyjne kontynuowane </t>
  </si>
  <si>
    <t>11.5</t>
  </si>
  <si>
    <t xml:space="preserve"> Nowe wydatki inwestycyjne</t>
  </si>
  <si>
    <t>11.6</t>
  </si>
  <si>
    <t xml:space="preserve"> Wydatki majątkowe w formie dotacji </t>
  </si>
  <si>
    <t>Finansowanie programów, projektów lub zadań realizowanych z udziałem środków, o których mowa w art. 5 ust. 1 pkt 2 i 3 ustawy</t>
  </si>
  <si>
    <t>12.1</t>
  </si>
  <si>
    <t xml:space="preserve"> Dochody bieżące  na programy, projekty lub zadania finansowane z udziałem środków, o których mowa w art. 5 ust. 1 pkt 2 i 3 ustawy</t>
  </si>
  <si>
    <t>12.1.1</t>
  </si>
  <si>
    <t xml:space="preserve">  -  w tym środki określone w art. 5 ust. 1 pkt 2 ustawy</t>
  </si>
  <si>
    <t>12.1.1.1</t>
  </si>
  <si>
    <t xml:space="preserve">   - w tym środki określone w art. 5 ust. 1 pkt 2 ustawy wynikające wyłącznie z  zawartych umów na realizację programu, projektu lub zadania</t>
  </si>
  <si>
    <t>12.2</t>
  </si>
  <si>
    <t xml:space="preserve"> Dochody majątkowe  na programy, projekty lub zadania finansowane z udziałem środków, o których mowa w art. 5 ust. 1 pkt 2 i 3 ustawy</t>
  </si>
  <si>
    <t>12.2.1</t>
  </si>
  <si>
    <t xml:space="preserve">   -  w tym środki określone w art. 5 ust. 1 pkt 2 ustawy</t>
  </si>
  <si>
    <t>12.2.1.1</t>
  </si>
  <si>
    <t xml:space="preserve">    - w tym środki określone w art. 5 ust. 1 pkt 2 ustawy wynikające wyłącznie z zawartych umów na realizację programu, projektu lub zadania</t>
  </si>
  <si>
    <t>12.3</t>
  </si>
  <si>
    <t xml:space="preserve"> Wydatki bieżące na programy, projekty lub zadania finansowane z udziałem środków, o których mowa w art. 5 ust. 1 pkt 2 i 3 ustawy</t>
  </si>
  <si>
    <t>12.3.1</t>
  </si>
  <si>
    <t xml:space="preserve">  -  w tym finansowane środkami określonymi w art. 5 ust. 1 pkt 2 ustawy </t>
  </si>
  <si>
    <t>12.3.2</t>
  </si>
  <si>
    <t xml:space="preserve">  Wydatki bieżące na realizację programu, projektu lub zadania wynikające wyłącznie z zawartych umów z podmiotem dysponującym środkami, o których mowa w art. 5 ust. 1 pkt 2 ustawy </t>
  </si>
  <si>
    <t>12.4</t>
  </si>
  <si>
    <t xml:space="preserve"> Wydatki majątkowe na programy, projekty lub zadania finansowane z udziałem środków, o których mowa w art. 5 ust. 1 pkt 2 i 3 ustawy</t>
  </si>
  <si>
    <t>12.4.1</t>
  </si>
  <si>
    <t xml:space="preserve">  -  w tym finansowane środkami określonymi w art. 5 ust. 1 pkt 2 ustawy</t>
  </si>
  <si>
    <t>12.4.2</t>
  </si>
  <si>
    <t xml:space="preserve">  Wydatki majątkowe na realizację programu, projektu lub zadania wynikające wyłącznie z zawartych umów z podmiotem dysponującym środkami, o których mowa w art. 5 ust. 1 pkt 2 ustawy </t>
  </si>
  <si>
    <t>12.5</t>
  </si>
  <si>
    <t xml:space="preserve"> Wydatki na wkład krajowy w związku z umową na realizację programu, projektu lub zadania finansowanego z udziałem środków, o których mowa w art. 5 ust. 1 pkt 2 ustawy bez względu na stopień finansowania tymi środkami </t>
  </si>
  <si>
    <t>Dane uzupełniające o długu i jego spłacie</t>
  </si>
  <si>
    <t>14.1</t>
  </si>
  <si>
    <t xml:space="preserve"> Spłaty rat kapitałowych oraz wykup papierów wartościowych, o których mowa w pkt. 5.1., wynikające wyłącznie z tytułu zobowiązań już zaciągniętych</t>
  </si>
  <si>
    <t>Wójta Gminy Skąpe</t>
  </si>
  <si>
    <t>z dnia 30 marca 2016r.</t>
  </si>
  <si>
    <t>% wykonania</t>
  </si>
  <si>
    <t>-</t>
  </si>
  <si>
    <t>Załącznik Nr 10</t>
  </si>
  <si>
    <t>Informacja o kształtowaniu się Wieloletniej Prognozy Finansowej Gminy Skąpe za 2015r.</t>
  </si>
  <si>
    <t>do Zarządzenia Nr 19/2016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</si>
</sst>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4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/>
    <xf numFmtId="0" fontId="1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10" fontId="3" fillId="0" borderId="1" xfId="0" applyNumberFormat="1" applyFont="1" applyBorder="1"/>
    <xf numFmtId="4" fontId="1" fillId="3" borderId="1" xfId="0" applyNumberFormat="1" applyFont="1" applyFill="1" applyBorder="1"/>
    <xf numFmtId="4" fontId="1" fillId="3" borderId="1" xfId="0" quotePrefix="1" applyNumberFormat="1" applyFont="1" applyFill="1" applyBorder="1" applyAlignment="1">
      <alignment horizontal="center"/>
    </xf>
    <xf numFmtId="4" fontId="1" fillId="0" borderId="1" xfId="0" applyNumberFormat="1" applyFont="1" applyBorder="1" applyAlignment="1"/>
    <xf numFmtId="4" fontId="1" fillId="3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topLeftCell="A55" zoomScaleNormal="100" workbookViewId="0">
      <selection activeCell="D68" sqref="D68"/>
    </sheetView>
  </sheetViews>
  <sheetFormatPr defaultRowHeight="15" x14ac:dyDescent="0.25"/>
  <cols>
    <col min="1" max="1" width="7" style="1" customWidth="1"/>
    <col min="2" max="2" width="40.28515625" customWidth="1"/>
    <col min="3" max="3" width="12.42578125" customWidth="1"/>
    <col min="4" max="4" width="13.85546875" style="6" customWidth="1"/>
    <col min="5" max="5" width="7" style="6" customWidth="1"/>
    <col min="6" max="10" width="12.42578125" customWidth="1"/>
  </cols>
  <sheetData>
    <row r="1" spans="1:10" ht="15.75" customHeight="1" x14ac:dyDescent="0.25">
      <c r="A1" s="25" t="s">
        <v>141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75" customHeight="1" x14ac:dyDescent="0.25">
      <c r="A2" s="25" t="s">
        <v>143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5.75" customHeight="1" x14ac:dyDescent="0.25">
      <c r="A3" s="25" t="s">
        <v>137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5.75" customHeight="1" x14ac:dyDescent="0.25">
      <c r="A4" s="25" t="s">
        <v>138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24" customHeight="1" x14ac:dyDescent="0.25">
      <c r="A5" s="23" t="s">
        <v>142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s="22" customFormat="1" ht="36.75" x14ac:dyDescent="0.25">
      <c r="A6" s="19" t="s">
        <v>0</v>
      </c>
      <c r="B6" s="19" t="s">
        <v>1</v>
      </c>
      <c r="C6" s="19" t="s">
        <v>2</v>
      </c>
      <c r="D6" s="20" t="s">
        <v>3</v>
      </c>
      <c r="E6" s="21" t="s">
        <v>139</v>
      </c>
      <c r="F6" s="19" t="s">
        <v>4</v>
      </c>
      <c r="G6" s="19" t="s">
        <v>5</v>
      </c>
      <c r="H6" s="19" t="s">
        <v>6</v>
      </c>
      <c r="I6" s="19" t="s">
        <v>7</v>
      </c>
      <c r="J6" s="19" t="s">
        <v>8</v>
      </c>
    </row>
    <row r="7" spans="1:10" x14ac:dyDescent="0.25">
      <c r="A7" s="8">
        <v>1</v>
      </c>
      <c r="B7" s="9" t="s">
        <v>9</v>
      </c>
      <c r="C7" s="10">
        <v>27077819.559999999</v>
      </c>
      <c r="D7" s="10">
        <v>21329786.260000002</v>
      </c>
      <c r="E7" s="10">
        <f>(D7*100)/C7</f>
        <v>78.77217075302795</v>
      </c>
      <c r="F7" s="10">
        <v>23723729</v>
      </c>
      <c r="G7" s="10">
        <v>20560623</v>
      </c>
      <c r="H7" s="10">
        <v>29688272.550000001</v>
      </c>
      <c r="I7" s="10">
        <v>24900726</v>
      </c>
      <c r="J7" s="10">
        <v>24472000</v>
      </c>
    </row>
    <row r="8" spans="1:10" x14ac:dyDescent="0.25">
      <c r="A8" s="2" t="s">
        <v>10</v>
      </c>
      <c r="B8" s="4" t="s">
        <v>11</v>
      </c>
      <c r="C8" s="5">
        <v>19460209.559999999</v>
      </c>
      <c r="D8" s="5">
        <v>18271381.280000001</v>
      </c>
      <c r="E8" s="15">
        <f t="shared" ref="E8:E71" si="0">(D8*100)/C8</f>
        <v>93.890979044523718</v>
      </c>
      <c r="F8" s="5">
        <v>18750000</v>
      </c>
      <c r="G8" s="5">
        <v>19050000</v>
      </c>
      <c r="H8" s="5">
        <v>19328997.550000001</v>
      </c>
      <c r="I8" s="5">
        <v>20274951</v>
      </c>
      <c r="J8" s="5">
        <v>20579000</v>
      </c>
    </row>
    <row r="9" spans="1:10" ht="24.75" x14ac:dyDescent="0.25">
      <c r="A9" s="2" t="s">
        <v>12</v>
      </c>
      <c r="B9" s="4" t="s">
        <v>13</v>
      </c>
      <c r="C9" s="5">
        <v>2176038</v>
      </c>
      <c r="D9" s="5">
        <v>2194934</v>
      </c>
      <c r="E9" s="15">
        <f t="shared" si="0"/>
        <v>100.86836718844064</v>
      </c>
      <c r="F9" s="5">
        <v>2179000</v>
      </c>
      <c r="G9" s="5">
        <v>2189000</v>
      </c>
      <c r="H9" s="5">
        <v>2199000</v>
      </c>
      <c r="I9" s="5">
        <v>2232000</v>
      </c>
      <c r="J9" s="5">
        <v>2265000</v>
      </c>
    </row>
    <row r="10" spans="1:10" ht="24.75" x14ac:dyDescent="0.25">
      <c r="A10" s="2" t="s">
        <v>14</v>
      </c>
      <c r="B10" s="4" t="s">
        <v>15</v>
      </c>
      <c r="C10" s="5">
        <v>70000</v>
      </c>
      <c r="D10" s="5">
        <v>73397.490000000005</v>
      </c>
      <c r="E10" s="15">
        <f t="shared" si="0"/>
        <v>104.85355714285716</v>
      </c>
      <c r="F10" s="5">
        <v>70500</v>
      </c>
      <c r="G10" s="5">
        <v>71000</v>
      </c>
      <c r="H10" s="5">
        <v>71500</v>
      </c>
      <c r="I10" s="5">
        <v>72600</v>
      </c>
      <c r="J10" s="5">
        <v>73600</v>
      </c>
    </row>
    <row r="11" spans="1:10" x14ac:dyDescent="0.25">
      <c r="A11" s="2" t="s">
        <v>16</v>
      </c>
      <c r="B11" s="4" t="s">
        <v>17</v>
      </c>
      <c r="C11" s="5">
        <v>5488160</v>
      </c>
      <c r="D11" s="5">
        <v>6355125.6100000003</v>
      </c>
      <c r="E11" s="15">
        <f t="shared" si="0"/>
        <v>115.79701776187284</v>
      </c>
      <c r="F11" s="5">
        <v>5537310</v>
      </c>
      <c r="G11" s="5">
        <v>5630057</v>
      </c>
      <c r="H11" s="5">
        <v>5724658</v>
      </c>
      <c r="I11" s="5">
        <v>5810527</v>
      </c>
      <c r="J11" s="5">
        <v>5897700</v>
      </c>
    </row>
    <row r="12" spans="1:10" x14ac:dyDescent="0.25">
      <c r="A12" s="2" t="s">
        <v>18</v>
      </c>
      <c r="B12" s="4" t="s">
        <v>19</v>
      </c>
      <c r="C12" s="5">
        <v>3428223</v>
      </c>
      <c r="D12" s="5">
        <v>2863183.39</v>
      </c>
      <c r="E12" s="15">
        <f t="shared" si="0"/>
        <v>83.518003058727516</v>
      </c>
      <c r="F12" s="5">
        <v>3533815</v>
      </c>
      <c r="G12" s="5">
        <v>3586492</v>
      </c>
      <c r="H12" s="5">
        <v>3640221</v>
      </c>
      <c r="I12" s="5">
        <v>3694824</v>
      </c>
      <c r="J12" s="5">
        <v>3750200</v>
      </c>
    </row>
    <row r="13" spans="1:10" x14ac:dyDescent="0.25">
      <c r="A13" s="2" t="s">
        <v>20</v>
      </c>
      <c r="B13" s="4" t="s">
        <v>21</v>
      </c>
      <c r="C13" s="5">
        <v>5296541</v>
      </c>
      <c r="D13" s="5">
        <v>5296541</v>
      </c>
      <c r="E13" s="15">
        <f t="shared" si="0"/>
        <v>100</v>
      </c>
      <c r="F13" s="5">
        <v>5250000</v>
      </c>
      <c r="G13" s="5">
        <v>5300000</v>
      </c>
      <c r="H13" s="5">
        <v>5350000</v>
      </c>
      <c r="I13" s="5">
        <v>5430000</v>
      </c>
      <c r="J13" s="5">
        <v>5511000</v>
      </c>
    </row>
    <row r="14" spans="1:10" ht="24.75" x14ac:dyDescent="0.25">
      <c r="A14" s="2" t="s">
        <v>22</v>
      </c>
      <c r="B14" s="4" t="s">
        <v>23</v>
      </c>
      <c r="C14" s="5">
        <v>3261737.56</v>
      </c>
      <c r="D14" s="5">
        <v>3292352.45</v>
      </c>
      <c r="E14" s="15">
        <f t="shared" si="0"/>
        <v>100.9386067835574</v>
      </c>
      <c r="F14" s="5">
        <v>2680000</v>
      </c>
      <c r="G14" s="5">
        <v>2735000</v>
      </c>
      <c r="H14" s="5">
        <v>2990000</v>
      </c>
      <c r="I14" s="5">
        <v>3035000</v>
      </c>
      <c r="J14" s="5">
        <v>3080000</v>
      </c>
    </row>
    <row r="15" spans="1:10" x14ac:dyDescent="0.25">
      <c r="A15" s="2" t="s">
        <v>24</v>
      </c>
      <c r="B15" s="4" t="s">
        <v>25</v>
      </c>
      <c r="C15" s="5">
        <v>7617610</v>
      </c>
      <c r="D15" s="5">
        <v>3058404.98</v>
      </c>
      <c r="E15" s="15">
        <f t="shared" si="0"/>
        <v>40.149141003543107</v>
      </c>
      <c r="F15" s="5">
        <v>4973729</v>
      </c>
      <c r="G15" s="5">
        <v>1510623</v>
      </c>
      <c r="H15" s="5">
        <v>10359275</v>
      </c>
      <c r="I15" s="5">
        <v>4625775</v>
      </c>
      <c r="J15" s="5">
        <v>3893000</v>
      </c>
    </row>
    <row r="16" spans="1:10" x14ac:dyDescent="0.25">
      <c r="A16" s="2" t="s">
        <v>26</v>
      </c>
      <c r="B16" s="4" t="s">
        <v>27</v>
      </c>
      <c r="C16" s="5">
        <v>1400470</v>
      </c>
      <c r="D16" s="5">
        <v>149200.6</v>
      </c>
      <c r="E16" s="15">
        <f t="shared" si="0"/>
        <v>10.653609145501154</v>
      </c>
      <c r="F16" s="5">
        <v>400000</v>
      </c>
      <c r="G16" s="5">
        <v>400000</v>
      </c>
      <c r="H16" s="5">
        <v>400000</v>
      </c>
      <c r="I16" s="5">
        <v>400000</v>
      </c>
      <c r="J16" s="5">
        <v>400000</v>
      </c>
    </row>
    <row r="17" spans="1:10" ht="24.75" x14ac:dyDescent="0.25">
      <c r="A17" s="2" t="s">
        <v>28</v>
      </c>
      <c r="B17" s="4" t="s">
        <v>29</v>
      </c>
      <c r="C17" s="5">
        <v>6212830</v>
      </c>
      <c r="D17" s="5">
        <v>2909204.38</v>
      </c>
      <c r="E17" s="15">
        <f t="shared" si="0"/>
        <v>46.825752193444856</v>
      </c>
      <c r="F17" s="5">
        <v>4573729</v>
      </c>
      <c r="G17" s="5">
        <v>1109623</v>
      </c>
      <c r="H17" s="5">
        <v>9959275</v>
      </c>
      <c r="I17" s="5">
        <v>4225775</v>
      </c>
      <c r="J17" s="5">
        <v>3893000</v>
      </c>
    </row>
    <row r="18" spans="1:10" x14ac:dyDescent="0.25">
      <c r="A18" s="8">
        <v>2</v>
      </c>
      <c r="B18" s="9" t="s">
        <v>30</v>
      </c>
      <c r="C18" s="10">
        <v>24738224.559999999</v>
      </c>
      <c r="D18" s="10">
        <v>17575239.690000001</v>
      </c>
      <c r="E18" s="10">
        <f t="shared" si="0"/>
        <v>71.044870853092476</v>
      </c>
      <c r="F18" s="10">
        <v>22923729</v>
      </c>
      <c r="G18" s="10">
        <v>19660623</v>
      </c>
      <c r="H18" s="10">
        <v>28688275</v>
      </c>
      <c r="I18" s="10">
        <v>23900726</v>
      </c>
      <c r="J18" s="10">
        <v>24472000</v>
      </c>
    </row>
    <row r="19" spans="1:10" x14ac:dyDescent="0.25">
      <c r="A19" s="2" t="s">
        <v>31</v>
      </c>
      <c r="B19" s="4" t="s">
        <v>32</v>
      </c>
      <c r="C19" s="5">
        <v>17263856.559999999</v>
      </c>
      <c r="D19" s="5">
        <v>15686549.710000001</v>
      </c>
      <c r="E19" s="15">
        <f t="shared" si="0"/>
        <v>90.86353130589265</v>
      </c>
      <c r="F19" s="5">
        <v>16780000</v>
      </c>
      <c r="G19" s="5">
        <v>16950000</v>
      </c>
      <c r="H19" s="5">
        <v>17200000</v>
      </c>
      <c r="I19" s="5">
        <v>17458000</v>
      </c>
      <c r="J19" s="5">
        <v>17720000</v>
      </c>
    </row>
    <row r="20" spans="1:10" x14ac:dyDescent="0.25">
      <c r="A20" s="2" t="s">
        <v>33</v>
      </c>
      <c r="B20" s="4" t="s">
        <v>34</v>
      </c>
      <c r="C20" s="3">
        <v>0</v>
      </c>
      <c r="D20" s="5">
        <v>0</v>
      </c>
      <c r="E20" s="15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35</v>
      </c>
      <c r="B21" s="4" t="s">
        <v>36</v>
      </c>
      <c r="C21" s="5">
        <v>143852</v>
      </c>
      <c r="D21" s="5">
        <v>136497</v>
      </c>
      <c r="E21" s="15">
        <f t="shared" si="0"/>
        <v>94.887106192475599</v>
      </c>
      <c r="F21" s="5">
        <v>162000</v>
      </c>
      <c r="G21" s="5">
        <v>114000</v>
      </c>
      <c r="H21" s="5">
        <v>72000</v>
      </c>
      <c r="I21" s="5">
        <v>30000</v>
      </c>
      <c r="J21" s="3">
        <v>0</v>
      </c>
    </row>
    <row r="22" spans="1:10" ht="24.75" x14ac:dyDescent="0.25">
      <c r="A22" s="2" t="s">
        <v>37</v>
      </c>
      <c r="B22" s="4" t="s">
        <v>38</v>
      </c>
      <c r="C22" s="5">
        <v>134852</v>
      </c>
      <c r="D22" s="5">
        <v>126054.84</v>
      </c>
      <c r="E22" s="15">
        <f t="shared" si="0"/>
        <v>93.476433423308521</v>
      </c>
      <c r="F22" s="5">
        <v>162000</v>
      </c>
      <c r="G22" s="5">
        <v>114000</v>
      </c>
      <c r="H22" s="5">
        <v>72000</v>
      </c>
      <c r="I22" s="5">
        <v>30000</v>
      </c>
      <c r="J22" s="3">
        <v>0</v>
      </c>
    </row>
    <row r="23" spans="1:10" x14ac:dyDescent="0.25">
      <c r="A23" s="2" t="s">
        <v>39</v>
      </c>
      <c r="B23" s="4" t="s">
        <v>40</v>
      </c>
      <c r="C23" s="5">
        <v>7474368</v>
      </c>
      <c r="D23" s="5">
        <v>1888689.98</v>
      </c>
      <c r="E23" s="15">
        <f t="shared" si="0"/>
        <v>25.268892032075488</v>
      </c>
      <c r="F23" s="5">
        <v>6143729</v>
      </c>
      <c r="G23" s="5">
        <v>2710623</v>
      </c>
      <c r="H23" s="5">
        <v>11488275</v>
      </c>
      <c r="I23" s="5">
        <v>6442726</v>
      </c>
      <c r="J23" s="5">
        <v>6752000</v>
      </c>
    </row>
    <row r="24" spans="1:10" x14ac:dyDescent="0.25">
      <c r="A24" s="8">
        <v>3</v>
      </c>
      <c r="B24" s="9" t="s">
        <v>41</v>
      </c>
      <c r="C24" s="10">
        <v>2339595</v>
      </c>
      <c r="D24" s="10">
        <v>3754546.57</v>
      </c>
      <c r="E24" s="10">
        <f t="shared" si="0"/>
        <v>160.47848324175766</v>
      </c>
      <c r="F24" s="10">
        <v>800000</v>
      </c>
      <c r="G24" s="10">
        <v>900000</v>
      </c>
      <c r="H24" s="10">
        <v>999997.55</v>
      </c>
      <c r="I24" s="10">
        <v>1000000</v>
      </c>
      <c r="J24" s="11">
        <v>0</v>
      </c>
    </row>
    <row r="25" spans="1:10" x14ac:dyDescent="0.25">
      <c r="A25" s="8">
        <v>4</v>
      </c>
      <c r="B25" s="9" t="s">
        <v>42</v>
      </c>
      <c r="C25" s="10">
        <v>1020877</v>
      </c>
      <c r="D25" s="10">
        <v>19030.560000000001</v>
      </c>
      <c r="E25" s="10">
        <f t="shared" si="0"/>
        <v>1.8641383829785569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</row>
    <row r="26" spans="1:10" x14ac:dyDescent="0.25">
      <c r="A26" s="2" t="s">
        <v>43</v>
      </c>
      <c r="B26" s="4" t="s">
        <v>44</v>
      </c>
      <c r="C26" s="5">
        <v>0</v>
      </c>
      <c r="D26" s="5">
        <v>0</v>
      </c>
      <c r="E26" s="1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 x14ac:dyDescent="0.25">
      <c r="A27" s="2" t="s">
        <v>45</v>
      </c>
      <c r="B27" s="4" t="s">
        <v>46</v>
      </c>
      <c r="C27" s="5">
        <v>0</v>
      </c>
      <c r="D27" s="5">
        <v>0</v>
      </c>
      <c r="E27" s="1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ht="24.75" x14ac:dyDescent="0.25">
      <c r="A28" s="2" t="s">
        <v>47</v>
      </c>
      <c r="B28" s="4" t="s">
        <v>48</v>
      </c>
      <c r="C28" s="5">
        <v>0</v>
      </c>
      <c r="D28" s="5">
        <v>0</v>
      </c>
      <c r="E28" s="1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x14ac:dyDescent="0.25">
      <c r="A29" s="2" t="s">
        <v>49</v>
      </c>
      <c r="B29" s="4" t="s">
        <v>50</v>
      </c>
      <c r="C29" s="5">
        <v>0</v>
      </c>
      <c r="D29" s="5">
        <v>0</v>
      </c>
      <c r="E29" s="1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ht="24.75" x14ac:dyDescent="0.25">
      <c r="A30" s="2" t="s">
        <v>51</v>
      </c>
      <c r="B30" s="4" t="s">
        <v>52</v>
      </c>
      <c r="C30" s="5">
        <v>1000000</v>
      </c>
      <c r="D30" s="5">
        <v>0</v>
      </c>
      <c r="E30" s="15">
        <f t="shared" si="0"/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 x14ac:dyDescent="0.25">
      <c r="A31" s="2" t="s">
        <v>53</v>
      </c>
      <c r="B31" s="4" t="s">
        <v>50</v>
      </c>
      <c r="C31" s="5">
        <v>0</v>
      </c>
      <c r="D31" s="5">
        <v>0</v>
      </c>
      <c r="E31" s="1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1:10" ht="24.75" x14ac:dyDescent="0.25">
      <c r="A32" s="2" t="s">
        <v>54</v>
      </c>
      <c r="B32" s="4" t="s">
        <v>55</v>
      </c>
      <c r="C32" s="5">
        <v>20877</v>
      </c>
      <c r="D32" s="5">
        <v>19030.560000000001</v>
      </c>
      <c r="E32" s="15">
        <f t="shared" si="0"/>
        <v>91.1556258083058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 x14ac:dyDescent="0.25">
      <c r="A33" s="2" t="s">
        <v>56</v>
      </c>
      <c r="B33" s="4" t="s">
        <v>50</v>
      </c>
      <c r="C33" s="5">
        <v>0</v>
      </c>
      <c r="D33" s="5">
        <v>0</v>
      </c>
      <c r="E33" s="1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x14ac:dyDescent="0.25">
      <c r="A34" s="8">
        <v>5</v>
      </c>
      <c r="B34" s="9" t="s">
        <v>57</v>
      </c>
      <c r="C34" s="10">
        <v>3360472</v>
      </c>
      <c r="D34" s="10">
        <v>3358623.11</v>
      </c>
      <c r="E34" s="10">
        <f t="shared" si="0"/>
        <v>99.944981240730471</v>
      </c>
      <c r="F34" s="10">
        <v>800000</v>
      </c>
      <c r="G34" s="10">
        <v>900000</v>
      </c>
      <c r="H34" s="10">
        <v>999997.55</v>
      </c>
      <c r="I34" s="10">
        <v>1000000</v>
      </c>
      <c r="J34" s="10">
        <v>0</v>
      </c>
    </row>
    <row r="35" spans="1:10" ht="24.75" x14ac:dyDescent="0.25">
      <c r="A35" s="2" t="s">
        <v>58</v>
      </c>
      <c r="B35" s="4" t="s">
        <v>59</v>
      </c>
      <c r="C35" s="5">
        <v>3339595</v>
      </c>
      <c r="D35" s="5">
        <v>3339592.52</v>
      </c>
      <c r="E35" s="15">
        <f t="shared" si="0"/>
        <v>99.999925739498352</v>
      </c>
      <c r="F35" s="5">
        <v>800000</v>
      </c>
      <c r="G35" s="5">
        <v>900000</v>
      </c>
      <c r="H35" s="5">
        <v>999997.55</v>
      </c>
      <c r="I35" s="5">
        <v>1000000</v>
      </c>
      <c r="J35" s="5">
        <v>0</v>
      </c>
    </row>
    <row r="36" spans="1:10" x14ac:dyDescent="0.25">
      <c r="A36" s="2" t="s">
        <v>60</v>
      </c>
      <c r="B36" s="4" t="s">
        <v>61</v>
      </c>
      <c r="C36" s="5">
        <v>20877</v>
      </c>
      <c r="D36" s="5">
        <v>19030.560000000001</v>
      </c>
      <c r="E36" s="15">
        <f t="shared" si="0"/>
        <v>91.1556258083058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</row>
    <row r="37" spans="1:10" x14ac:dyDescent="0.25">
      <c r="A37" s="2">
        <v>6</v>
      </c>
      <c r="B37" s="4" t="s">
        <v>62</v>
      </c>
      <c r="C37" s="5">
        <v>3699997.55</v>
      </c>
      <c r="D37" s="5">
        <v>3358623.11</v>
      </c>
      <c r="E37" s="15">
        <f t="shared" si="0"/>
        <v>90.773657674449012</v>
      </c>
      <c r="F37" s="5">
        <v>2899997.55</v>
      </c>
      <c r="G37" s="5">
        <v>1999997.55</v>
      </c>
      <c r="H37" s="5">
        <v>1000000</v>
      </c>
      <c r="I37" s="5">
        <v>0</v>
      </c>
      <c r="J37" s="5">
        <v>0</v>
      </c>
    </row>
    <row r="38" spans="1:10" ht="24.75" x14ac:dyDescent="0.25">
      <c r="A38" s="2" t="s">
        <v>63</v>
      </c>
      <c r="B38" s="4" t="s">
        <v>64</v>
      </c>
      <c r="C38" s="5">
        <v>2196353</v>
      </c>
      <c r="D38" s="5">
        <v>2584831.5699999998</v>
      </c>
      <c r="E38" s="15">
        <f t="shared" si="0"/>
        <v>117.68743776615142</v>
      </c>
      <c r="F38" s="5">
        <v>1970000</v>
      </c>
      <c r="G38" s="5">
        <v>2100000</v>
      </c>
      <c r="H38" s="5">
        <v>2128997.5499999998</v>
      </c>
      <c r="I38" s="5">
        <v>2816951</v>
      </c>
      <c r="J38" s="5">
        <v>2859000</v>
      </c>
    </row>
    <row r="39" spans="1:10" ht="36.75" x14ac:dyDescent="0.25">
      <c r="A39" s="2" t="s">
        <v>65</v>
      </c>
      <c r="B39" s="4" t="s">
        <v>66</v>
      </c>
      <c r="C39" s="5">
        <v>2196353</v>
      </c>
      <c r="D39" s="5">
        <v>2584931.5699999998</v>
      </c>
      <c r="E39" s="15">
        <f t="shared" si="0"/>
        <v>117.69199076833276</v>
      </c>
      <c r="F39" s="5">
        <v>1970000</v>
      </c>
      <c r="G39" s="5">
        <v>2100000</v>
      </c>
      <c r="H39" s="5">
        <v>2128997.5499999998</v>
      </c>
      <c r="I39" s="5">
        <v>2816951</v>
      </c>
      <c r="J39" s="5">
        <v>2859000</v>
      </c>
    </row>
    <row r="40" spans="1:10" s="7" customFormat="1" x14ac:dyDescent="0.25">
      <c r="A40" s="12">
        <v>9</v>
      </c>
      <c r="B40" s="13" t="s">
        <v>67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</row>
    <row r="41" spans="1:10" s="7" customFormat="1" ht="76.5" customHeight="1" x14ac:dyDescent="0.25">
      <c r="A41" s="12" t="s">
        <v>68</v>
      </c>
      <c r="B41" s="13" t="s">
        <v>69</v>
      </c>
      <c r="C41" s="14">
        <v>0.1283</v>
      </c>
      <c r="D41" s="14">
        <v>0.16250000000000001</v>
      </c>
      <c r="E41" s="15">
        <f t="shared" si="0"/>
        <v>126.65627435697584</v>
      </c>
      <c r="F41" s="14">
        <v>4.0599999999999997E-2</v>
      </c>
      <c r="G41" s="14">
        <v>4.9299999999999997E-2</v>
      </c>
      <c r="H41" s="14">
        <v>3.61E-2</v>
      </c>
      <c r="I41" s="14">
        <v>4.1399999999999999E-2</v>
      </c>
      <c r="J41" s="14">
        <v>0</v>
      </c>
    </row>
    <row r="42" spans="1:10" s="7" customFormat="1" ht="74.25" customHeight="1" x14ac:dyDescent="0.25">
      <c r="A42" s="12" t="s">
        <v>70</v>
      </c>
      <c r="B42" s="13" t="s">
        <v>71</v>
      </c>
      <c r="C42" s="14">
        <v>5.2200000000000003E-2</v>
      </c>
      <c r="D42" s="14">
        <v>0.16250000000000001</v>
      </c>
      <c r="E42" s="15">
        <f t="shared" si="0"/>
        <v>311.30268199233717</v>
      </c>
      <c r="F42" s="14">
        <v>4.0599999999999997E-2</v>
      </c>
      <c r="G42" s="14">
        <v>4.9299999999999997E-2</v>
      </c>
      <c r="H42" s="14">
        <v>3.61E-2</v>
      </c>
      <c r="I42" s="14">
        <v>4.1399999999999999E-2</v>
      </c>
      <c r="J42" s="14">
        <v>0</v>
      </c>
    </row>
    <row r="43" spans="1:10" s="7" customFormat="1" ht="53.25" customHeight="1" x14ac:dyDescent="0.25">
      <c r="A43" s="12" t="s">
        <v>72</v>
      </c>
      <c r="B43" s="13" t="s">
        <v>73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</row>
    <row r="44" spans="1:10" s="7" customFormat="1" ht="78.75" customHeight="1" x14ac:dyDescent="0.25">
      <c r="A44" s="12" t="s">
        <v>74</v>
      </c>
      <c r="B44" s="13" t="s">
        <v>75</v>
      </c>
      <c r="C44" s="14">
        <v>5.2200000000000003E-2</v>
      </c>
      <c r="D44" s="14">
        <v>0.13519999999999999</v>
      </c>
      <c r="E44" s="15">
        <f t="shared" si="0"/>
        <v>259.0038314176245</v>
      </c>
      <c r="F44" s="14">
        <v>4.0599999999999997E-2</v>
      </c>
      <c r="G44" s="14">
        <v>4.9299999999999997E-2</v>
      </c>
      <c r="H44" s="14">
        <v>3.61E-2</v>
      </c>
      <c r="I44" s="14">
        <v>4.1399999999999999E-2</v>
      </c>
      <c r="J44" s="14">
        <v>0</v>
      </c>
    </row>
    <row r="45" spans="1:10" s="7" customFormat="1" ht="51" customHeight="1" x14ac:dyDescent="0.25">
      <c r="A45" s="12" t="s">
        <v>76</v>
      </c>
      <c r="B45" s="13" t="s">
        <v>77</v>
      </c>
      <c r="C45" s="14">
        <v>0.1328</v>
      </c>
      <c r="D45" s="14">
        <v>0.16250000000000001</v>
      </c>
      <c r="E45" s="15">
        <f t="shared" si="0"/>
        <v>122.3644578313253</v>
      </c>
      <c r="F45" s="14">
        <v>9.9900000000000003E-2</v>
      </c>
      <c r="G45" s="14">
        <v>0.1216</v>
      </c>
      <c r="H45" s="14">
        <v>8.5199999999999998E-2</v>
      </c>
      <c r="I45" s="14">
        <v>0.12920000000000001</v>
      </c>
      <c r="J45" s="14">
        <v>0.13320000000000001</v>
      </c>
    </row>
    <row r="46" spans="1:10" s="7" customFormat="1" ht="72.75" x14ac:dyDescent="0.25">
      <c r="A46" s="12" t="s">
        <v>78</v>
      </c>
      <c r="B46" s="13" t="s">
        <v>79</v>
      </c>
      <c r="C46" s="14">
        <v>0.14860000000000001</v>
      </c>
      <c r="D46" s="14">
        <v>0.1681</v>
      </c>
      <c r="E46" s="15">
        <f t="shared" si="0"/>
        <v>113.12247644683713</v>
      </c>
      <c r="F46" s="14">
        <v>0.12620000000000001</v>
      </c>
      <c r="G46" s="14">
        <v>0.12790000000000001</v>
      </c>
      <c r="H46" s="14">
        <v>0.1181</v>
      </c>
      <c r="I46" s="14">
        <v>0.1022</v>
      </c>
      <c r="J46" s="14">
        <v>0.112</v>
      </c>
    </row>
    <row r="47" spans="1:10" s="7" customFormat="1" ht="72.75" x14ac:dyDescent="0.25">
      <c r="A47" s="12" t="s">
        <v>80</v>
      </c>
      <c r="B47" s="13" t="s">
        <v>81</v>
      </c>
      <c r="C47" s="14">
        <v>0.1681</v>
      </c>
      <c r="D47" s="14">
        <v>0.1681</v>
      </c>
      <c r="E47" s="15">
        <f t="shared" si="0"/>
        <v>99.999999999999986</v>
      </c>
      <c r="F47" s="14">
        <v>0.1457</v>
      </c>
      <c r="G47" s="14">
        <v>0.1474</v>
      </c>
      <c r="H47" s="14">
        <v>0.1181</v>
      </c>
      <c r="I47" s="14">
        <v>0.1022</v>
      </c>
      <c r="J47" s="14">
        <v>0.112</v>
      </c>
    </row>
    <row r="48" spans="1:10" ht="96.75" x14ac:dyDescent="0.25">
      <c r="A48" s="2" t="s">
        <v>82</v>
      </c>
      <c r="B48" s="4" t="s">
        <v>83</v>
      </c>
      <c r="C48" s="3" t="s">
        <v>84</v>
      </c>
      <c r="D48" s="5" t="s">
        <v>84</v>
      </c>
      <c r="E48" s="16" t="s">
        <v>140</v>
      </c>
      <c r="F48" s="3" t="s">
        <v>84</v>
      </c>
      <c r="G48" s="3" t="s">
        <v>84</v>
      </c>
      <c r="H48" s="3" t="s">
        <v>84</v>
      </c>
      <c r="I48" s="3" t="s">
        <v>84</v>
      </c>
      <c r="J48" s="3" t="s">
        <v>84</v>
      </c>
    </row>
    <row r="49" spans="1:10" ht="84.75" x14ac:dyDescent="0.25">
      <c r="A49" s="2" t="s">
        <v>85</v>
      </c>
      <c r="B49" s="4" t="s">
        <v>86</v>
      </c>
      <c r="C49" s="3" t="s">
        <v>84</v>
      </c>
      <c r="D49" s="5" t="s">
        <v>84</v>
      </c>
      <c r="E49" s="16" t="s">
        <v>140</v>
      </c>
      <c r="F49" s="3" t="s">
        <v>84</v>
      </c>
      <c r="G49" s="3" t="s">
        <v>84</v>
      </c>
      <c r="H49" s="3" t="s">
        <v>84</v>
      </c>
      <c r="I49" s="3" t="s">
        <v>84</v>
      </c>
      <c r="J49" s="3" t="s">
        <v>84</v>
      </c>
    </row>
    <row r="50" spans="1:10" ht="24.75" x14ac:dyDescent="0.25">
      <c r="A50" s="2">
        <v>10</v>
      </c>
      <c r="B50" s="4" t="s">
        <v>87</v>
      </c>
      <c r="C50" s="5">
        <v>2339595</v>
      </c>
      <c r="D50" s="5">
        <v>0</v>
      </c>
      <c r="E50" s="15">
        <f t="shared" si="0"/>
        <v>0</v>
      </c>
      <c r="F50" s="5">
        <v>800000</v>
      </c>
      <c r="G50" s="5">
        <v>900000</v>
      </c>
      <c r="H50" s="5">
        <v>999997.55</v>
      </c>
      <c r="I50" s="5">
        <v>1000000</v>
      </c>
      <c r="J50" s="5">
        <v>0</v>
      </c>
    </row>
    <row r="51" spans="1:10" ht="24.75" x14ac:dyDescent="0.25">
      <c r="A51" s="2" t="s">
        <v>88</v>
      </c>
      <c r="B51" s="4" t="s">
        <v>89</v>
      </c>
      <c r="C51" s="5">
        <v>2339595</v>
      </c>
      <c r="D51" s="5">
        <v>3339595</v>
      </c>
      <c r="E51" s="15">
        <f t="shared" si="0"/>
        <v>142.74244046512322</v>
      </c>
      <c r="F51" s="5">
        <v>800000</v>
      </c>
      <c r="G51" s="5">
        <v>900000</v>
      </c>
      <c r="H51" s="5">
        <v>999997.55</v>
      </c>
      <c r="I51" s="5">
        <v>1000000</v>
      </c>
      <c r="J51" s="5">
        <v>0</v>
      </c>
    </row>
    <row r="52" spans="1:10" ht="24.75" x14ac:dyDescent="0.25">
      <c r="A52" s="2">
        <v>11</v>
      </c>
      <c r="B52" s="4" t="s">
        <v>90</v>
      </c>
      <c r="C52" s="5">
        <v>0</v>
      </c>
      <c r="D52" s="5">
        <v>0</v>
      </c>
      <c r="E52" s="1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</row>
    <row r="53" spans="1:10" ht="24.75" x14ac:dyDescent="0.25">
      <c r="A53" s="2" t="s">
        <v>91</v>
      </c>
      <c r="B53" s="4" t="s">
        <v>92</v>
      </c>
      <c r="C53" s="5">
        <v>7414119.7599999998</v>
      </c>
      <c r="D53" s="5">
        <v>6807964.4800000004</v>
      </c>
      <c r="E53" s="15">
        <f t="shared" si="0"/>
        <v>91.82431226333469</v>
      </c>
      <c r="F53" s="5">
        <v>7498632</v>
      </c>
      <c r="G53" s="5">
        <v>7654596</v>
      </c>
      <c r="H53" s="5">
        <v>7914615</v>
      </c>
      <c r="I53" s="5">
        <v>8033334</v>
      </c>
      <c r="J53" s="5">
        <v>8153800</v>
      </c>
    </row>
    <row r="54" spans="1:10" ht="24.75" x14ac:dyDescent="0.25">
      <c r="A54" s="2" t="s">
        <v>93</v>
      </c>
      <c r="B54" s="4" t="s">
        <v>94</v>
      </c>
      <c r="C54" s="5">
        <v>1984931</v>
      </c>
      <c r="D54" s="5">
        <v>1759521.55</v>
      </c>
      <c r="E54" s="15">
        <f t="shared" si="0"/>
        <v>88.643965457741359</v>
      </c>
      <c r="F54" s="5">
        <v>1981000</v>
      </c>
      <c r="G54" s="5">
        <v>2013000</v>
      </c>
      <c r="H54" s="5">
        <v>2056000</v>
      </c>
      <c r="I54" s="5">
        <v>2086000</v>
      </c>
      <c r="J54" s="5">
        <v>4648700</v>
      </c>
    </row>
    <row r="55" spans="1:10" ht="24.75" x14ac:dyDescent="0.25">
      <c r="A55" s="2" t="s">
        <v>95</v>
      </c>
      <c r="B55" s="4" t="s">
        <v>96</v>
      </c>
      <c r="C55" s="5">
        <v>2635133</v>
      </c>
      <c r="D55" s="5">
        <v>5061292.55</v>
      </c>
      <c r="E55" s="15">
        <f t="shared" si="0"/>
        <v>192.06971906161851</v>
      </c>
      <c r="F55" s="5">
        <v>5661401</v>
      </c>
      <c r="G55" s="5">
        <v>2042581</v>
      </c>
      <c r="H55" s="5">
        <v>11251500</v>
      </c>
      <c r="I55" s="5">
        <v>4971500</v>
      </c>
      <c r="J55" s="5">
        <v>4580000</v>
      </c>
    </row>
    <row r="56" spans="1:10" x14ac:dyDescent="0.25">
      <c r="A56" s="2" t="s">
        <v>97</v>
      </c>
      <c r="B56" s="4" t="s">
        <v>98</v>
      </c>
      <c r="C56" s="3">
        <v>0</v>
      </c>
      <c r="D56" s="5">
        <v>0</v>
      </c>
      <c r="E56" s="15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</row>
    <row r="57" spans="1:10" x14ac:dyDescent="0.25">
      <c r="A57" s="2" t="s">
        <v>99</v>
      </c>
      <c r="B57" s="4" t="s">
        <v>100</v>
      </c>
      <c r="C57" s="5">
        <v>2635133</v>
      </c>
      <c r="D57" s="5">
        <v>1888689.98</v>
      </c>
      <c r="E57" s="15">
        <f t="shared" si="0"/>
        <v>71.673421417438888</v>
      </c>
      <c r="F57" s="5">
        <v>5661401</v>
      </c>
      <c r="G57" s="5">
        <v>2042581</v>
      </c>
      <c r="H57" s="5">
        <v>11251500</v>
      </c>
      <c r="I57" s="5">
        <v>4971500</v>
      </c>
      <c r="J57" s="5">
        <v>4580000</v>
      </c>
    </row>
    <row r="58" spans="1:10" x14ac:dyDescent="0.25">
      <c r="A58" s="2" t="s">
        <v>101</v>
      </c>
      <c r="B58" s="4" t="s">
        <v>102</v>
      </c>
      <c r="C58" s="5">
        <v>6921810</v>
      </c>
      <c r="D58" s="5">
        <v>1305334.08</v>
      </c>
      <c r="E58" s="15">
        <f t="shared" si="0"/>
        <v>18.858276664629628</v>
      </c>
      <c r="F58" s="5">
        <v>5286401</v>
      </c>
      <c r="G58" s="5">
        <v>200000</v>
      </c>
      <c r="H58" s="5">
        <v>30000</v>
      </c>
      <c r="I58" s="3">
        <v>0</v>
      </c>
      <c r="J58" s="3">
        <v>0</v>
      </c>
    </row>
    <row r="59" spans="1:10" x14ac:dyDescent="0.25">
      <c r="A59" s="2" t="s">
        <v>103</v>
      </c>
      <c r="B59" s="4" t="s">
        <v>104</v>
      </c>
      <c r="C59" s="5">
        <v>442558</v>
      </c>
      <c r="D59" s="5">
        <v>583355.9</v>
      </c>
      <c r="E59" s="15">
        <f t="shared" si="0"/>
        <v>131.81456441867508</v>
      </c>
      <c r="F59" s="5">
        <v>857328</v>
      </c>
      <c r="G59" s="5">
        <v>2510623</v>
      </c>
      <c r="H59" s="5">
        <v>11458275</v>
      </c>
      <c r="I59" s="5">
        <v>6442726</v>
      </c>
      <c r="J59" s="5">
        <v>4580000</v>
      </c>
    </row>
    <row r="60" spans="1:10" x14ac:dyDescent="0.25">
      <c r="A60" s="2" t="s">
        <v>105</v>
      </c>
      <c r="B60" s="4" t="s">
        <v>106</v>
      </c>
      <c r="C60" s="17">
        <v>0</v>
      </c>
      <c r="D60" s="17">
        <v>0</v>
      </c>
      <c r="E60" s="18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</row>
    <row r="61" spans="1:10" ht="36.75" x14ac:dyDescent="0.25">
      <c r="A61" s="2">
        <v>12</v>
      </c>
      <c r="B61" s="4" t="s">
        <v>107</v>
      </c>
      <c r="C61" s="17">
        <v>0</v>
      </c>
      <c r="D61" s="17">
        <v>0</v>
      </c>
      <c r="E61" s="18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</row>
    <row r="62" spans="1:10" ht="36.75" x14ac:dyDescent="0.25">
      <c r="A62" s="2" t="s">
        <v>108</v>
      </c>
      <c r="B62" s="4" t="s">
        <v>109</v>
      </c>
      <c r="C62" s="17">
        <v>56390</v>
      </c>
      <c r="D62" s="17">
        <v>38663.370000000003</v>
      </c>
      <c r="E62" s="18">
        <f t="shared" si="0"/>
        <v>68.56423124667495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</row>
    <row r="63" spans="1:10" ht="24.75" x14ac:dyDescent="0.25">
      <c r="A63" s="2" t="s">
        <v>110</v>
      </c>
      <c r="B63" s="4" t="s">
        <v>111</v>
      </c>
      <c r="C63" s="17">
        <v>56390</v>
      </c>
      <c r="D63" s="17">
        <v>38663.370000000003</v>
      </c>
      <c r="E63" s="18">
        <f t="shared" si="0"/>
        <v>68.56423124667495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</row>
    <row r="64" spans="1:10" ht="36.75" x14ac:dyDescent="0.25">
      <c r="A64" s="2" t="s">
        <v>112</v>
      </c>
      <c r="B64" s="4" t="s">
        <v>113</v>
      </c>
      <c r="C64" s="17">
        <v>42720</v>
      </c>
      <c r="D64" s="17">
        <v>38663.370000000003</v>
      </c>
      <c r="E64" s="18">
        <f t="shared" si="0"/>
        <v>90.504143258426978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</row>
    <row r="65" spans="1:10" ht="36.75" x14ac:dyDescent="0.25">
      <c r="A65" s="2" t="s">
        <v>114</v>
      </c>
      <c r="B65" s="4" t="s">
        <v>115</v>
      </c>
      <c r="C65" s="17">
        <v>5690103</v>
      </c>
      <c r="D65" s="17">
        <v>2471665.38</v>
      </c>
      <c r="E65" s="18">
        <f t="shared" si="0"/>
        <v>43.437972563941287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</row>
    <row r="66" spans="1:10" ht="24.75" x14ac:dyDescent="0.25">
      <c r="A66" s="2" t="s">
        <v>116</v>
      </c>
      <c r="B66" s="4" t="s">
        <v>117</v>
      </c>
      <c r="C66" s="17">
        <v>5690103</v>
      </c>
      <c r="D66" s="17">
        <v>2471665.38</v>
      </c>
      <c r="E66" s="18">
        <f t="shared" si="0"/>
        <v>43.437972563941287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</row>
    <row r="67" spans="1:10" ht="36.75" x14ac:dyDescent="0.25">
      <c r="A67" s="2" t="s">
        <v>118</v>
      </c>
      <c r="B67" s="4" t="s">
        <v>119</v>
      </c>
      <c r="C67" s="17">
        <v>2535003</v>
      </c>
      <c r="D67" s="17">
        <v>2471665.38</v>
      </c>
      <c r="E67" s="18">
        <f t="shared" si="0"/>
        <v>97.501477513044364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</row>
    <row r="68" spans="1:10" ht="36.75" x14ac:dyDescent="0.25">
      <c r="A68" s="2" t="s">
        <v>120</v>
      </c>
      <c r="B68" s="4" t="s">
        <v>121</v>
      </c>
      <c r="C68" s="17">
        <v>0</v>
      </c>
      <c r="D68" s="17">
        <v>0</v>
      </c>
      <c r="E68" s="18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</row>
    <row r="69" spans="1:10" ht="24.75" x14ac:dyDescent="0.25">
      <c r="A69" s="2" t="s">
        <v>122</v>
      </c>
      <c r="B69" s="4" t="s">
        <v>123</v>
      </c>
      <c r="C69" s="17">
        <v>0</v>
      </c>
      <c r="D69" s="17">
        <v>0</v>
      </c>
      <c r="E69" s="18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</row>
    <row r="70" spans="1:10" ht="60.75" x14ac:dyDescent="0.25">
      <c r="A70" s="2" t="s">
        <v>124</v>
      </c>
      <c r="B70" s="4" t="s">
        <v>125</v>
      </c>
      <c r="C70" s="17">
        <v>0</v>
      </c>
      <c r="D70" s="17">
        <v>0</v>
      </c>
      <c r="E70" s="18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</row>
    <row r="71" spans="1:10" ht="36.75" x14ac:dyDescent="0.25">
      <c r="A71" s="2" t="s">
        <v>126</v>
      </c>
      <c r="B71" s="4" t="s">
        <v>127</v>
      </c>
      <c r="C71" s="17">
        <v>5378997</v>
      </c>
      <c r="D71" s="17">
        <v>456945.88</v>
      </c>
      <c r="E71" s="18">
        <f t="shared" si="0"/>
        <v>8.4950015774316299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</row>
    <row r="72" spans="1:10" ht="24.75" x14ac:dyDescent="0.25">
      <c r="A72" s="2" t="s">
        <v>128</v>
      </c>
      <c r="B72" s="4" t="s">
        <v>129</v>
      </c>
      <c r="C72" s="17">
        <v>3505223</v>
      </c>
      <c r="D72" s="17">
        <v>456945.88</v>
      </c>
      <c r="E72" s="18">
        <f t="shared" ref="E72:E76" si="1">(D72*100)/C72</f>
        <v>13.036142921577314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</row>
    <row r="73" spans="1:10" ht="60.75" x14ac:dyDescent="0.25">
      <c r="A73" s="2" t="s">
        <v>130</v>
      </c>
      <c r="B73" s="4" t="s">
        <v>131</v>
      </c>
      <c r="C73" s="17">
        <v>350123</v>
      </c>
      <c r="D73" s="17">
        <v>456945.88</v>
      </c>
      <c r="E73" s="18">
        <f t="shared" si="1"/>
        <v>130.51010073602706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</row>
    <row r="74" spans="1:10" ht="60.75" x14ac:dyDescent="0.25">
      <c r="A74" s="2" t="s">
        <v>132</v>
      </c>
      <c r="B74" s="4" t="s">
        <v>133</v>
      </c>
      <c r="C74" s="17">
        <v>0</v>
      </c>
      <c r="D74" s="17">
        <v>0</v>
      </c>
      <c r="E74" s="18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</row>
    <row r="75" spans="1:10" x14ac:dyDescent="0.25">
      <c r="A75" s="2">
        <v>14</v>
      </c>
      <c r="B75" s="4" t="s">
        <v>134</v>
      </c>
      <c r="C75" s="17">
        <v>0</v>
      </c>
      <c r="D75" s="17">
        <v>0</v>
      </c>
      <c r="E75" s="18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</row>
    <row r="76" spans="1:10" ht="48.75" x14ac:dyDescent="0.25">
      <c r="A76" s="2" t="s">
        <v>135</v>
      </c>
      <c r="B76" s="4" t="s">
        <v>136</v>
      </c>
      <c r="C76" s="17">
        <v>3339595</v>
      </c>
      <c r="D76" s="17">
        <v>3358623.11</v>
      </c>
      <c r="E76" s="18">
        <f t="shared" si="1"/>
        <v>100.56977298145434</v>
      </c>
      <c r="F76" s="17">
        <v>800000</v>
      </c>
      <c r="G76" s="17">
        <v>900000</v>
      </c>
      <c r="H76" s="17">
        <v>999997.55</v>
      </c>
      <c r="I76" s="17">
        <v>0</v>
      </c>
      <c r="J76" s="17">
        <v>0</v>
      </c>
    </row>
  </sheetData>
  <mergeCells count="5">
    <mergeCell ref="A5:J5"/>
    <mergeCell ref="A1:J1"/>
    <mergeCell ref="A3:J3"/>
    <mergeCell ref="A4:J4"/>
    <mergeCell ref="A2:J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A.Hoppen-Anyszko</dc:creator>
  <cp:lastModifiedBy>A.Hoppen-Anyszko</cp:lastModifiedBy>
  <cp:lastPrinted>2016-03-31T07:38:29Z</cp:lastPrinted>
  <dcterms:created xsi:type="dcterms:W3CDTF">2016-03-18T19:57:29Z</dcterms:created>
  <dcterms:modified xsi:type="dcterms:W3CDTF">2016-03-31T07:38:44Z</dcterms:modified>
</cp:coreProperties>
</file>