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9600" activeTab="0"/>
  </bookViews>
  <sheets>
    <sheet name="zal 2A" sheetId="1" r:id="rId1"/>
  </sheets>
  <definedNames>
    <definedName name="slownie">#REF!</definedName>
  </definedNames>
  <calcPr fullCalcOnLoad="1"/>
</workbook>
</file>

<file path=xl/sharedStrings.xml><?xml version="1.0" encoding="utf-8"?>
<sst xmlns="http://schemas.openxmlformats.org/spreadsheetml/2006/main" count="161" uniqueCount="158">
  <si>
    <t>L.p.</t>
  </si>
  <si>
    <t>Nr wniosku</t>
  </si>
  <si>
    <t>Nr działki</t>
  </si>
  <si>
    <t>Adres działki</t>
  </si>
  <si>
    <t>Miejscowość</t>
  </si>
  <si>
    <t>Całkowita długość rurociągu PCV DN 160mm</t>
  </si>
  <si>
    <t>Długość część właściciela (beneficjenta)</t>
  </si>
  <si>
    <t>Wartość brutto całego podłączenia</t>
  </si>
  <si>
    <t>122/20</t>
  </si>
  <si>
    <t>Podszkodzie 78</t>
  </si>
  <si>
    <t>112/4</t>
  </si>
  <si>
    <t>Podszkodzie 52A</t>
  </si>
  <si>
    <t>Podszkodzie 55</t>
  </si>
  <si>
    <t>151/1, 152/1, 153/1</t>
  </si>
  <si>
    <t>112/5</t>
  </si>
  <si>
    <t>Podszkodzie 52B</t>
  </si>
  <si>
    <t>135/1</t>
  </si>
  <si>
    <t>Podszkodzie 30</t>
  </si>
  <si>
    <t>130/5</t>
  </si>
  <si>
    <t>Podszkodzie 21</t>
  </si>
  <si>
    <t>131/1</t>
  </si>
  <si>
    <t>Podszkodzie 24</t>
  </si>
  <si>
    <t>Podszkodzie 6</t>
  </si>
  <si>
    <t>83/1</t>
  </si>
  <si>
    <t>Podszkodzie 4</t>
  </si>
  <si>
    <t>257/1</t>
  </si>
  <si>
    <t>97/1</t>
  </si>
  <si>
    <t>Podszkodzie 13</t>
  </si>
  <si>
    <t>136/3</t>
  </si>
  <si>
    <t>Podszkodzie 34</t>
  </si>
  <si>
    <t>81/1</t>
  </si>
  <si>
    <t>Podszkodzie 3</t>
  </si>
  <si>
    <t>173/4</t>
  </si>
  <si>
    <t>Podszkodzie 43</t>
  </si>
  <si>
    <t>147/7</t>
  </si>
  <si>
    <t>Podszkodzie 53</t>
  </si>
  <si>
    <t>Szyby 41</t>
  </si>
  <si>
    <t>107/1</t>
  </si>
  <si>
    <t>Podszkodzie 50</t>
  </si>
  <si>
    <t>Podszkodzie 23</t>
  </si>
  <si>
    <t>258/1</t>
  </si>
  <si>
    <t>Podszkodzie 31</t>
  </si>
  <si>
    <t>122/13</t>
  </si>
  <si>
    <t>Podszkodzie 76A</t>
  </si>
  <si>
    <t>122/6</t>
  </si>
  <si>
    <t>Podszkodzie 76</t>
  </si>
  <si>
    <t>128/3</t>
  </si>
  <si>
    <t>Podszkodzie 15</t>
  </si>
  <si>
    <t>122/15</t>
  </si>
  <si>
    <t>Podszkodzie 77</t>
  </si>
  <si>
    <t>158/3</t>
  </si>
  <si>
    <t>Podszkodzie 57</t>
  </si>
  <si>
    <t>242/3</t>
  </si>
  <si>
    <t>Podszkodzie 74</t>
  </si>
  <si>
    <t>173/3</t>
  </si>
  <si>
    <t>Podszkodzie 44</t>
  </si>
  <si>
    <t>129/5</t>
  </si>
  <si>
    <t>Podszkodzie 18</t>
  </si>
  <si>
    <t>134/1</t>
  </si>
  <si>
    <t>Podszkodzie 29</t>
  </si>
  <si>
    <t>166/4</t>
  </si>
  <si>
    <t>Podszkodzie 66</t>
  </si>
  <si>
    <t>Podszkodzie 78A</t>
  </si>
  <si>
    <t>142/1</t>
  </si>
  <si>
    <t>Podszkodzie 51</t>
  </si>
  <si>
    <t>262/2, 147/6</t>
  </si>
  <si>
    <t>Podszkodzie 53A</t>
  </si>
  <si>
    <t>143/1</t>
  </si>
  <si>
    <t>Podszkodzie 51A</t>
  </si>
  <si>
    <t>132/1, 238/4</t>
  </si>
  <si>
    <t>Podszkodzie 25</t>
  </si>
  <si>
    <t>126/1</t>
  </si>
  <si>
    <t>Podszkodzie 48A</t>
  </si>
  <si>
    <t>96/1</t>
  </si>
  <si>
    <t>Podszkodzie 12</t>
  </si>
  <si>
    <t>99/1</t>
  </si>
  <si>
    <t>Podszkodzie 16</t>
  </si>
  <si>
    <t>239/1, 238/5</t>
  </si>
  <si>
    <t>Podszkodzie 27</t>
  </si>
  <si>
    <t>130/3</t>
  </si>
  <si>
    <t>Podszkodzie 19</t>
  </si>
  <si>
    <t>175/1</t>
  </si>
  <si>
    <t>Podszkodzie 45</t>
  </si>
  <si>
    <t>139/1</t>
  </si>
  <si>
    <t>Podszkodzie 47</t>
  </si>
  <si>
    <t>138/8</t>
  </si>
  <si>
    <t>Podszkodzie 37</t>
  </si>
  <si>
    <t>129/3</t>
  </si>
  <si>
    <t>Podszkodzie 17</t>
  </si>
  <si>
    <t>154/1, 155/1</t>
  </si>
  <si>
    <t>Podszkodzie 55A</t>
  </si>
  <si>
    <t>84/3</t>
  </si>
  <si>
    <t>Podszkodzie 7</t>
  </si>
  <si>
    <t>92/1</t>
  </si>
  <si>
    <t>Podszkodzie 9</t>
  </si>
  <si>
    <t>Załącznik nr 2a  – zestawienie wycenionych istotnych elementów robót</t>
  </si>
  <si>
    <t>cena 1 mb przyłącza brutto</t>
  </si>
  <si>
    <t>cena 1 szt. studzienki brutto</t>
  </si>
  <si>
    <t>( w szare pola proszę wpisać ceny elementów scalonych brutto )</t>
  </si>
  <si>
    <t>Długości podłaczenia</t>
  </si>
  <si>
    <t>Długość rurociągu PCV DN 160mm  część gminy suma</t>
  </si>
  <si>
    <t>Ilość studzienek PCV DN 400mm część gminy suma</t>
  </si>
  <si>
    <t>mb</t>
  </si>
  <si>
    <t>szt</t>
  </si>
  <si>
    <t>zł</t>
  </si>
  <si>
    <t>Zestawienie przyłączy (włączeń) budynków do sieci kanalizacji sanitarnej w miejscowosci Szyby i Podszkodzie , Gmina Bodzechów.</t>
  </si>
  <si>
    <t>204/1</t>
  </si>
  <si>
    <t>Szyby 14</t>
  </si>
  <si>
    <t>Szyby 55</t>
  </si>
  <si>
    <t>Szyby 26</t>
  </si>
  <si>
    <t>196/8</t>
  </si>
  <si>
    <t>Szyby 1</t>
  </si>
  <si>
    <t>Szyby 67</t>
  </si>
  <si>
    <t>Szyby 18</t>
  </si>
  <si>
    <t>Szyby 63</t>
  </si>
  <si>
    <t>205/1</t>
  </si>
  <si>
    <t>Szyby 16</t>
  </si>
  <si>
    <t>Szyby 71</t>
  </si>
  <si>
    <t>Szyby 1A</t>
  </si>
  <si>
    <t>Szyby 54</t>
  </si>
  <si>
    <t>230/1</t>
  </si>
  <si>
    <t>Szyby 40</t>
  </si>
  <si>
    <t>Szyby 38</t>
  </si>
  <si>
    <t>Szyby 29A</t>
  </si>
  <si>
    <t>Szyby 15</t>
  </si>
  <si>
    <t>Szyby 20</t>
  </si>
  <si>
    <t>Szyby 21</t>
  </si>
  <si>
    <t>Szyby 33A</t>
  </si>
  <si>
    <t>Szyby 33</t>
  </si>
  <si>
    <t>Szyby 59</t>
  </si>
  <si>
    <t>Szyby 61</t>
  </si>
  <si>
    <t>Szyby 23</t>
  </si>
  <si>
    <t>Szyby 7</t>
  </si>
  <si>
    <t>Szyby 24</t>
  </si>
  <si>
    <t>Szyby 35</t>
  </si>
  <si>
    <t>Szyby 25</t>
  </si>
  <si>
    <t>Szyby 9</t>
  </si>
  <si>
    <t>197/1</t>
  </si>
  <si>
    <t>Szyby 2</t>
  </si>
  <si>
    <t>210 / 211</t>
  </si>
  <si>
    <t>Szyby 22</t>
  </si>
  <si>
    <t>145/4</t>
  </si>
  <si>
    <t>Szyby 3</t>
  </si>
  <si>
    <t>230/2</t>
  </si>
  <si>
    <t>Szyby 42</t>
  </si>
  <si>
    <t>166/2</t>
  </si>
  <si>
    <t>245/1</t>
  </si>
  <si>
    <t>Szyby 56</t>
  </si>
  <si>
    <t>219/2</t>
  </si>
  <si>
    <t>Szyby 28a</t>
  </si>
  <si>
    <t>166/1</t>
  </si>
  <si>
    <t>Szyby 43</t>
  </si>
  <si>
    <t>PODSZKODZIE</t>
  </si>
  <si>
    <t>196/10</t>
  </si>
  <si>
    <t>151/1</t>
  </si>
  <si>
    <t>Szyby 11</t>
  </si>
  <si>
    <t>SZYBY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</si>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</sst>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u val="single"/>
      <sz val="2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7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43" fontId="0" fillId="0" borderId="10" xfId="42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4" fontId="47" fillId="33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43" fontId="48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43" fontId="0" fillId="0" borderId="0" xfId="42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11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textRotation="90"/>
    </xf>
    <xf numFmtId="0" fontId="47" fillId="0" borderId="13" xfId="0" applyFont="1" applyBorder="1" applyAlignment="1">
      <alignment horizontal="center" vertical="center" textRotation="90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92"/>
  <sheetViews>
    <sheetView tabSelected="1" zoomScalePageLayoutView="0" workbookViewId="0" topLeftCell="A76">
      <selection activeCell="D4" sqref="D4"/>
    </sheetView>
  </sheetViews>
  <sheetFormatPr defaultColWidth="9.140625" defaultRowHeight="15"/>
  <cols>
    <col min="2" max="2" width="13.00390625" style="0" customWidth="1"/>
    <col min="3" max="3" width="8.421875" style="0" customWidth="1"/>
    <col min="4" max="4" width="16.00390625" style="0" customWidth="1"/>
    <col min="5" max="5" width="18.57421875" style="0" customWidth="1"/>
    <col min="6" max="6" width="26.28125" style="0" customWidth="1"/>
    <col min="7" max="7" width="15.7109375" style="0" customWidth="1"/>
    <col min="8" max="8" width="17.7109375" style="0" customWidth="1"/>
    <col min="9" max="9" width="16.57421875" style="0" customWidth="1"/>
    <col min="10" max="10" width="16.421875" style="0" customWidth="1"/>
    <col min="11" max="11" width="19.421875" style="0" customWidth="1"/>
  </cols>
  <sheetData>
    <row r="2" ht="23.25">
      <c r="C2" s="3" t="s">
        <v>95</v>
      </c>
    </row>
    <row r="3" spans="3:11" ht="18.75">
      <c r="C3" s="27" t="s">
        <v>105</v>
      </c>
      <c r="D3" s="27"/>
      <c r="E3" s="27"/>
      <c r="F3" s="27"/>
      <c r="G3" s="27"/>
      <c r="H3" s="27"/>
      <c r="I3" s="27"/>
      <c r="J3" s="27"/>
      <c r="K3" s="27"/>
    </row>
    <row r="4" spans="3:11" ht="28.5">
      <c r="C4" s="4"/>
      <c r="D4" s="5"/>
      <c r="E4" s="4"/>
      <c r="F4" s="4"/>
      <c r="G4" s="6"/>
      <c r="J4" s="7" t="s">
        <v>96</v>
      </c>
      <c r="K4" s="15">
        <v>0</v>
      </c>
    </row>
    <row r="5" spans="3:11" ht="21">
      <c r="C5" s="8"/>
      <c r="D5" s="8"/>
      <c r="E5" s="9"/>
      <c r="F5" s="8"/>
      <c r="G5" s="6"/>
      <c r="J5" s="10" t="s">
        <v>97</v>
      </c>
      <c r="K5" s="15">
        <v>0</v>
      </c>
    </row>
    <row r="6" spans="3:11" ht="21">
      <c r="C6" s="8"/>
      <c r="D6" s="8"/>
      <c r="E6" s="9"/>
      <c r="F6" s="8"/>
      <c r="G6" s="28" t="s">
        <v>98</v>
      </c>
      <c r="H6" s="28"/>
      <c r="I6" s="28"/>
      <c r="J6" s="28"/>
      <c r="K6" s="28"/>
    </row>
    <row r="7" spans="3:9" ht="21">
      <c r="C7" s="8"/>
      <c r="D7" s="8"/>
      <c r="E7" s="9"/>
      <c r="F7" s="8"/>
      <c r="G7" s="6"/>
      <c r="H7" s="10"/>
      <c r="I7" s="6"/>
    </row>
    <row r="8" spans="2:11" ht="18.75">
      <c r="B8" s="29" t="s">
        <v>4</v>
      </c>
      <c r="C8" s="31" t="s">
        <v>0</v>
      </c>
      <c r="D8" s="31" t="s">
        <v>1</v>
      </c>
      <c r="E8" s="32" t="s">
        <v>2</v>
      </c>
      <c r="F8" s="31" t="s">
        <v>3</v>
      </c>
      <c r="G8" s="33" t="s">
        <v>99</v>
      </c>
      <c r="H8" s="33"/>
      <c r="I8" s="33"/>
      <c r="J8" s="33"/>
      <c r="K8" s="34" t="s">
        <v>7</v>
      </c>
    </row>
    <row r="9" spans="2:11" ht="93.75">
      <c r="B9" s="30"/>
      <c r="C9" s="31"/>
      <c r="D9" s="31"/>
      <c r="E9" s="32"/>
      <c r="F9" s="31"/>
      <c r="G9" s="11" t="s">
        <v>5</v>
      </c>
      <c r="H9" s="11" t="s">
        <v>100</v>
      </c>
      <c r="I9" s="11" t="s">
        <v>101</v>
      </c>
      <c r="J9" s="11" t="s">
        <v>6</v>
      </c>
      <c r="K9" s="34"/>
    </row>
    <row r="10" spans="2:11" ht="18.75">
      <c r="B10" s="2"/>
      <c r="C10" s="11"/>
      <c r="D10" s="11"/>
      <c r="E10" s="13"/>
      <c r="F10" s="11"/>
      <c r="G10" s="14" t="s">
        <v>102</v>
      </c>
      <c r="H10" s="14" t="s">
        <v>102</v>
      </c>
      <c r="I10" s="14" t="s">
        <v>103</v>
      </c>
      <c r="J10" s="11" t="s">
        <v>102</v>
      </c>
      <c r="K10" s="11" t="s">
        <v>104</v>
      </c>
    </row>
    <row r="11" spans="2:11" ht="15">
      <c r="B11" s="21" t="s">
        <v>152</v>
      </c>
      <c r="C11" s="1">
        <v>1</v>
      </c>
      <c r="D11" s="1">
        <v>1</v>
      </c>
      <c r="E11" s="1" t="s">
        <v>8</v>
      </c>
      <c r="F11" s="1" t="s">
        <v>9</v>
      </c>
      <c r="G11" s="12">
        <v>4</v>
      </c>
      <c r="H11" s="12">
        <v>0</v>
      </c>
      <c r="I11" s="1">
        <v>0</v>
      </c>
      <c r="J11" s="12">
        <v>4</v>
      </c>
      <c r="K11" s="12">
        <f>$K$4*G11+$K$5*I11</f>
        <v>0</v>
      </c>
    </row>
    <row r="12" spans="2:11" ht="15">
      <c r="B12" s="22"/>
      <c r="C12" s="1">
        <v>2</v>
      </c>
      <c r="D12" s="1">
        <v>2</v>
      </c>
      <c r="E12" s="1" t="s">
        <v>10</v>
      </c>
      <c r="F12" s="1" t="s">
        <v>11</v>
      </c>
      <c r="G12" s="12">
        <v>3</v>
      </c>
      <c r="H12" s="12">
        <v>0</v>
      </c>
      <c r="I12" s="1">
        <v>0</v>
      </c>
      <c r="J12" s="12">
        <v>3</v>
      </c>
      <c r="K12" s="12">
        <f aca="true" t="shared" si="0" ref="K12:K74">$K$4*G12+$K$5*I12</f>
        <v>0</v>
      </c>
    </row>
    <row r="13" spans="2:11" ht="15">
      <c r="B13" s="22"/>
      <c r="C13" s="1">
        <v>3</v>
      </c>
      <c r="D13" s="1">
        <v>3</v>
      </c>
      <c r="E13" s="1" t="s">
        <v>13</v>
      </c>
      <c r="F13" s="1" t="s">
        <v>12</v>
      </c>
      <c r="G13" s="12">
        <v>19</v>
      </c>
      <c r="H13" s="12">
        <v>18</v>
      </c>
      <c r="I13" s="1">
        <v>1</v>
      </c>
      <c r="J13" s="12">
        <v>1</v>
      </c>
      <c r="K13" s="12">
        <f t="shared" si="0"/>
        <v>0</v>
      </c>
    </row>
    <row r="14" spans="2:11" ht="15">
      <c r="B14" s="22"/>
      <c r="C14" s="1">
        <v>4</v>
      </c>
      <c r="D14" s="1">
        <v>5</v>
      </c>
      <c r="E14" s="1" t="s">
        <v>14</v>
      </c>
      <c r="F14" s="1" t="s">
        <v>15</v>
      </c>
      <c r="G14" s="12">
        <v>6.5</v>
      </c>
      <c r="H14" s="12">
        <v>0</v>
      </c>
      <c r="I14" s="1">
        <v>0</v>
      </c>
      <c r="J14" s="12">
        <v>6.5</v>
      </c>
      <c r="K14" s="12">
        <f t="shared" si="0"/>
        <v>0</v>
      </c>
    </row>
    <row r="15" spans="2:11" ht="15">
      <c r="B15" s="22"/>
      <c r="C15" s="1">
        <v>5</v>
      </c>
      <c r="D15" s="1">
        <v>6</v>
      </c>
      <c r="E15" s="1" t="s">
        <v>16</v>
      </c>
      <c r="F15" s="1" t="s">
        <v>17</v>
      </c>
      <c r="G15" s="12">
        <v>16</v>
      </c>
      <c r="H15" s="12">
        <v>6</v>
      </c>
      <c r="I15" s="1">
        <v>0</v>
      </c>
      <c r="J15" s="12">
        <v>10</v>
      </c>
      <c r="K15" s="12">
        <f t="shared" si="0"/>
        <v>0</v>
      </c>
    </row>
    <row r="16" spans="2:11" ht="15">
      <c r="B16" s="22"/>
      <c r="C16" s="1">
        <v>6</v>
      </c>
      <c r="D16" s="1">
        <v>7</v>
      </c>
      <c r="E16" s="1" t="s">
        <v>18</v>
      </c>
      <c r="F16" s="1" t="s">
        <v>19</v>
      </c>
      <c r="G16" s="12">
        <v>10</v>
      </c>
      <c r="H16" s="12">
        <v>0</v>
      </c>
      <c r="I16" s="1">
        <v>0</v>
      </c>
      <c r="J16" s="12">
        <v>10</v>
      </c>
      <c r="K16" s="12">
        <f t="shared" si="0"/>
        <v>0</v>
      </c>
    </row>
    <row r="17" spans="2:11" ht="15">
      <c r="B17" s="22"/>
      <c r="C17" s="1">
        <v>7</v>
      </c>
      <c r="D17" s="1">
        <v>8</v>
      </c>
      <c r="E17" s="1" t="s">
        <v>20</v>
      </c>
      <c r="F17" s="1" t="s">
        <v>21</v>
      </c>
      <c r="G17" s="12">
        <v>14</v>
      </c>
      <c r="H17" s="12">
        <v>4</v>
      </c>
      <c r="I17" s="1">
        <v>0</v>
      </c>
      <c r="J17" s="12">
        <v>10</v>
      </c>
      <c r="K17" s="12">
        <f t="shared" si="0"/>
        <v>0</v>
      </c>
    </row>
    <row r="18" spans="2:11" ht="15">
      <c r="B18" s="22"/>
      <c r="C18" s="1">
        <v>8</v>
      </c>
      <c r="D18" s="1">
        <v>9</v>
      </c>
      <c r="E18" s="1" t="s">
        <v>23</v>
      </c>
      <c r="F18" s="1" t="s">
        <v>22</v>
      </c>
      <c r="G18" s="12">
        <v>10</v>
      </c>
      <c r="H18" s="12">
        <v>9</v>
      </c>
      <c r="I18" s="1">
        <v>1</v>
      </c>
      <c r="J18" s="12">
        <v>1</v>
      </c>
      <c r="K18" s="12">
        <f t="shared" si="0"/>
        <v>0</v>
      </c>
    </row>
    <row r="19" spans="2:11" ht="15">
      <c r="B19" s="22"/>
      <c r="C19" s="1">
        <v>9</v>
      </c>
      <c r="D19" s="1">
        <v>10</v>
      </c>
      <c r="E19" s="1" t="s">
        <v>25</v>
      </c>
      <c r="F19" s="1" t="s">
        <v>24</v>
      </c>
      <c r="G19" s="12">
        <v>3</v>
      </c>
      <c r="H19" s="12">
        <v>0</v>
      </c>
      <c r="I19" s="1">
        <v>0</v>
      </c>
      <c r="J19" s="12">
        <v>3</v>
      </c>
      <c r="K19" s="12">
        <f t="shared" si="0"/>
        <v>0</v>
      </c>
    </row>
    <row r="20" spans="2:11" ht="15">
      <c r="B20" s="22"/>
      <c r="C20" s="1">
        <v>10</v>
      </c>
      <c r="D20" s="1">
        <v>11</v>
      </c>
      <c r="E20" s="1" t="s">
        <v>26</v>
      </c>
      <c r="F20" s="1" t="s">
        <v>27</v>
      </c>
      <c r="G20" s="12">
        <v>10</v>
      </c>
      <c r="H20" s="12">
        <v>0</v>
      </c>
      <c r="I20" s="1">
        <v>0</v>
      </c>
      <c r="J20" s="12">
        <v>10</v>
      </c>
      <c r="K20" s="12">
        <f t="shared" si="0"/>
        <v>0</v>
      </c>
    </row>
    <row r="21" spans="2:11" ht="15">
      <c r="B21" s="22"/>
      <c r="C21" s="1">
        <v>11</v>
      </c>
      <c r="D21" s="1">
        <v>12</v>
      </c>
      <c r="E21" s="1" t="s">
        <v>28</v>
      </c>
      <c r="F21" s="1" t="s">
        <v>29</v>
      </c>
      <c r="G21" s="12">
        <v>10</v>
      </c>
      <c r="H21" s="12">
        <v>0</v>
      </c>
      <c r="I21" s="1">
        <v>0</v>
      </c>
      <c r="J21" s="12">
        <v>10</v>
      </c>
      <c r="K21" s="12">
        <f t="shared" si="0"/>
        <v>0</v>
      </c>
    </row>
    <row r="22" spans="2:11" ht="15">
      <c r="B22" s="22"/>
      <c r="C22" s="1">
        <v>12</v>
      </c>
      <c r="D22" s="1">
        <v>14</v>
      </c>
      <c r="E22" s="1" t="s">
        <v>30</v>
      </c>
      <c r="F22" s="1" t="s">
        <v>31</v>
      </c>
      <c r="G22" s="12">
        <v>15</v>
      </c>
      <c r="H22" s="12">
        <v>5</v>
      </c>
      <c r="I22" s="1">
        <v>0</v>
      </c>
      <c r="J22" s="12">
        <v>10</v>
      </c>
      <c r="K22" s="12">
        <f t="shared" si="0"/>
        <v>0</v>
      </c>
    </row>
    <row r="23" spans="2:11" ht="15">
      <c r="B23" s="22"/>
      <c r="C23" s="1">
        <v>13</v>
      </c>
      <c r="D23" s="1">
        <v>15</v>
      </c>
      <c r="E23" s="1" t="s">
        <v>32</v>
      </c>
      <c r="F23" s="1" t="s">
        <v>33</v>
      </c>
      <c r="G23" s="12">
        <v>10</v>
      </c>
      <c r="H23" s="12">
        <v>9</v>
      </c>
      <c r="I23" s="1">
        <v>1</v>
      </c>
      <c r="J23" s="12">
        <v>1</v>
      </c>
      <c r="K23" s="12">
        <f t="shared" si="0"/>
        <v>0</v>
      </c>
    </row>
    <row r="24" spans="2:11" ht="15">
      <c r="B24" s="22"/>
      <c r="C24" s="1">
        <v>14</v>
      </c>
      <c r="D24" s="1">
        <v>16</v>
      </c>
      <c r="E24" s="1" t="s">
        <v>34</v>
      </c>
      <c r="F24" s="1" t="s">
        <v>35</v>
      </c>
      <c r="G24" s="12">
        <v>7</v>
      </c>
      <c r="H24" s="12">
        <v>0</v>
      </c>
      <c r="I24" s="1">
        <v>0</v>
      </c>
      <c r="J24" s="12">
        <v>7</v>
      </c>
      <c r="K24" s="12">
        <f t="shared" si="0"/>
        <v>0</v>
      </c>
    </row>
    <row r="25" spans="2:11" ht="15">
      <c r="B25" s="22"/>
      <c r="C25" s="1">
        <v>15</v>
      </c>
      <c r="D25" s="1">
        <v>17</v>
      </c>
      <c r="E25" s="1" t="s">
        <v>37</v>
      </c>
      <c r="F25" s="1" t="s">
        <v>38</v>
      </c>
      <c r="G25" s="12">
        <v>10</v>
      </c>
      <c r="H25" s="12">
        <v>0</v>
      </c>
      <c r="I25" s="1">
        <v>0</v>
      </c>
      <c r="J25" s="12">
        <v>10</v>
      </c>
      <c r="K25" s="12">
        <f t="shared" si="0"/>
        <v>0</v>
      </c>
    </row>
    <row r="26" spans="2:11" ht="15">
      <c r="B26" s="22"/>
      <c r="C26" s="1">
        <v>16</v>
      </c>
      <c r="D26" s="1">
        <v>18</v>
      </c>
      <c r="E26" s="1" t="s">
        <v>20</v>
      </c>
      <c r="F26" s="1" t="s">
        <v>39</v>
      </c>
      <c r="G26" s="12">
        <v>11</v>
      </c>
      <c r="H26" s="12">
        <v>1</v>
      </c>
      <c r="I26" s="1">
        <v>0</v>
      </c>
      <c r="J26" s="12">
        <v>10</v>
      </c>
      <c r="K26" s="12">
        <f t="shared" si="0"/>
        <v>0</v>
      </c>
    </row>
    <row r="27" spans="2:11" ht="15">
      <c r="B27" s="22"/>
      <c r="C27" s="1">
        <v>17</v>
      </c>
      <c r="D27" s="1">
        <v>19</v>
      </c>
      <c r="E27" s="1" t="s">
        <v>40</v>
      </c>
      <c r="F27" s="1" t="s">
        <v>41</v>
      </c>
      <c r="G27" s="12">
        <v>13</v>
      </c>
      <c r="H27" s="12">
        <v>3</v>
      </c>
      <c r="I27" s="1">
        <v>0</v>
      </c>
      <c r="J27" s="12">
        <v>10</v>
      </c>
      <c r="K27" s="12">
        <f t="shared" si="0"/>
        <v>0</v>
      </c>
    </row>
    <row r="28" spans="2:11" ht="15">
      <c r="B28" s="22"/>
      <c r="C28" s="1">
        <v>18</v>
      </c>
      <c r="D28" s="1">
        <v>20</v>
      </c>
      <c r="E28" s="1" t="s">
        <v>42</v>
      </c>
      <c r="F28" s="1" t="s">
        <v>43</v>
      </c>
      <c r="G28" s="12">
        <v>4</v>
      </c>
      <c r="H28" s="12">
        <v>3</v>
      </c>
      <c r="I28" s="1">
        <v>1</v>
      </c>
      <c r="J28" s="12">
        <v>1</v>
      </c>
      <c r="K28" s="12">
        <f t="shared" si="0"/>
        <v>0</v>
      </c>
    </row>
    <row r="29" spans="2:11" ht="15">
      <c r="B29" s="22"/>
      <c r="C29" s="1">
        <v>19</v>
      </c>
      <c r="D29" s="1">
        <v>21</v>
      </c>
      <c r="E29" s="1" t="s">
        <v>44</v>
      </c>
      <c r="F29" s="1" t="s">
        <v>45</v>
      </c>
      <c r="G29" s="12">
        <v>24</v>
      </c>
      <c r="H29" s="12">
        <v>23</v>
      </c>
      <c r="I29" s="1">
        <v>1</v>
      </c>
      <c r="J29" s="12">
        <v>1</v>
      </c>
      <c r="K29" s="12">
        <f t="shared" si="0"/>
        <v>0</v>
      </c>
    </row>
    <row r="30" spans="2:11" ht="15">
      <c r="B30" s="22"/>
      <c r="C30" s="1">
        <v>20</v>
      </c>
      <c r="D30" s="1">
        <v>22</v>
      </c>
      <c r="E30" s="1" t="s">
        <v>46</v>
      </c>
      <c r="F30" s="1" t="s">
        <v>47</v>
      </c>
      <c r="G30" s="12">
        <v>9</v>
      </c>
      <c r="H30" s="12">
        <v>0</v>
      </c>
      <c r="I30" s="1">
        <v>0</v>
      </c>
      <c r="J30" s="12">
        <v>9</v>
      </c>
      <c r="K30" s="12">
        <f t="shared" si="0"/>
        <v>0</v>
      </c>
    </row>
    <row r="31" spans="2:11" ht="15">
      <c r="B31" s="22"/>
      <c r="C31" s="1">
        <v>21</v>
      </c>
      <c r="D31" s="1">
        <v>23</v>
      </c>
      <c r="E31" s="1" t="s">
        <v>48</v>
      </c>
      <c r="F31" s="1" t="s">
        <v>49</v>
      </c>
      <c r="G31" s="12">
        <v>6</v>
      </c>
      <c r="H31" s="12">
        <v>5</v>
      </c>
      <c r="I31" s="1">
        <v>1</v>
      </c>
      <c r="J31" s="12">
        <v>1</v>
      </c>
      <c r="K31" s="12">
        <f t="shared" si="0"/>
        <v>0</v>
      </c>
    </row>
    <row r="32" spans="2:11" ht="15">
      <c r="B32" s="22"/>
      <c r="C32" s="1">
        <v>22</v>
      </c>
      <c r="D32" s="1">
        <v>24</v>
      </c>
      <c r="E32" s="1" t="s">
        <v>50</v>
      </c>
      <c r="F32" s="1" t="s">
        <v>51</v>
      </c>
      <c r="G32" s="12">
        <v>21</v>
      </c>
      <c r="H32" s="12">
        <v>20</v>
      </c>
      <c r="I32" s="1">
        <v>1</v>
      </c>
      <c r="J32" s="12">
        <v>1</v>
      </c>
      <c r="K32" s="12">
        <f t="shared" si="0"/>
        <v>0</v>
      </c>
    </row>
    <row r="33" spans="2:11" ht="15">
      <c r="B33" s="22"/>
      <c r="C33" s="1">
        <v>23</v>
      </c>
      <c r="D33" s="1">
        <v>25</v>
      </c>
      <c r="E33" s="1" t="s">
        <v>52</v>
      </c>
      <c r="F33" s="1" t="s">
        <v>53</v>
      </c>
      <c r="G33" s="12">
        <v>11</v>
      </c>
      <c r="H33" s="12">
        <v>1</v>
      </c>
      <c r="I33" s="1">
        <v>0</v>
      </c>
      <c r="J33" s="12">
        <v>10</v>
      </c>
      <c r="K33" s="12">
        <f t="shared" si="0"/>
        <v>0</v>
      </c>
    </row>
    <row r="34" spans="2:11" ht="15">
      <c r="B34" s="22"/>
      <c r="C34" s="1">
        <v>24</v>
      </c>
      <c r="D34" s="1">
        <v>26</v>
      </c>
      <c r="E34" s="1" t="s">
        <v>54</v>
      </c>
      <c r="F34" s="1" t="s">
        <v>55</v>
      </c>
      <c r="G34" s="12">
        <v>11</v>
      </c>
      <c r="H34" s="12">
        <v>1</v>
      </c>
      <c r="I34" s="1">
        <v>0</v>
      </c>
      <c r="J34" s="12">
        <v>10</v>
      </c>
      <c r="K34" s="12">
        <f t="shared" si="0"/>
        <v>0</v>
      </c>
    </row>
    <row r="35" spans="2:11" ht="15">
      <c r="B35" s="22"/>
      <c r="C35" s="1">
        <v>25</v>
      </c>
      <c r="D35" s="1">
        <v>27</v>
      </c>
      <c r="E35" s="1" t="s">
        <v>56</v>
      </c>
      <c r="F35" s="1" t="s">
        <v>57</v>
      </c>
      <c r="G35" s="12">
        <v>11</v>
      </c>
      <c r="H35" s="12">
        <v>10</v>
      </c>
      <c r="I35" s="1">
        <v>1</v>
      </c>
      <c r="J35" s="12">
        <v>1</v>
      </c>
      <c r="K35" s="12">
        <f t="shared" si="0"/>
        <v>0</v>
      </c>
    </row>
    <row r="36" spans="2:11" ht="15">
      <c r="B36" s="22"/>
      <c r="C36" s="1">
        <v>26</v>
      </c>
      <c r="D36" s="1">
        <v>29</v>
      </c>
      <c r="E36" s="1" t="s">
        <v>58</v>
      </c>
      <c r="F36" s="1" t="s">
        <v>59</v>
      </c>
      <c r="G36" s="12">
        <v>16</v>
      </c>
      <c r="H36" s="12">
        <v>6</v>
      </c>
      <c r="I36" s="1">
        <v>0</v>
      </c>
      <c r="J36" s="12">
        <v>10</v>
      </c>
      <c r="K36" s="12">
        <f t="shared" si="0"/>
        <v>0</v>
      </c>
    </row>
    <row r="37" spans="2:11" ht="15">
      <c r="B37" s="22"/>
      <c r="C37" s="1">
        <v>27</v>
      </c>
      <c r="D37" s="1">
        <v>30</v>
      </c>
      <c r="E37" s="1" t="s">
        <v>60</v>
      </c>
      <c r="F37" s="1" t="s">
        <v>61</v>
      </c>
      <c r="G37" s="12">
        <v>3</v>
      </c>
      <c r="H37" s="12">
        <v>2</v>
      </c>
      <c r="I37" s="1">
        <v>1</v>
      </c>
      <c r="J37" s="12">
        <v>1</v>
      </c>
      <c r="K37" s="12">
        <f t="shared" si="0"/>
        <v>0</v>
      </c>
    </row>
    <row r="38" spans="2:11" ht="15">
      <c r="B38" s="22"/>
      <c r="C38" s="1">
        <v>28</v>
      </c>
      <c r="D38" s="1">
        <v>31</v>
      </c>
      <c r="E38" s="1">
        <v>115</v>
      </c>
      <c r="F38" s="1" t="s">
        <v>62</v>
      </c>
      <c r="G38" s="12">
        <v>11</v>
      </c>
      <c r="H38" s="12">
        <v>1</v>
      </c>
      <c r="I38" s="1">
        <v>0</v>
      </c>
      <c r="J38" s="12">
        <v>10</v>
      </c>
      <c r="K38" s="12">
        <f t="shared" si="0"/>
        <v>0</v>
      </c>
    </row>
    <row r="39" spans="2:11" ht="15">
      <c r="B39" s="22"/>
      <c r="C39" s="1">
        <v>29</v>
      </c>
      <c r="D39" s="1">
        <v>32</v>
      </c>
      <c r="E39" s="1" t="s">
        <v>63</v>
      </c>
      <c r="F39" s="1" t="s">
        <v>64</v>
      </c>
      <c r="G39" s="12">
        <v>10</v>
      </c>
      <c r="H39" s="12">
        <v>0</v>
      </c>
      <c r="I39" s="1">
        <v>0</v>
      </c>
      <c r="J39" s="12">
        <v>10</v>
      </c>
      <c r="K39" s="12">
        <f t="shared" si="0"/>
        <v>0</v>
      </c>
    </row>
    <row r="40" spans="2:11" ht="15">
      <c r="B40" s="22"/>
      <c r="C40" s="1">
        <v>30</v>
      </c>
      <c r="D40" s="1">
        <v>34</v>
      </c>
      <c r="E40" s="1" t="s">
        <v>65</v>
      </c>
      <c r="F40" s="1" t="s">
        <v>66</v>
      </c>
      <c r="G40" s="12">
        <v>11</v>
      </c>
      <c r="H40" s="12">
        <v>1</v>
      </c>
      <c r="I40" s="1">
        <v>0</v>
      </c>
      <c r="J40" s="12">
        <v>10</v>
      </c>
      <c r="K40" s="12">
        <f t="shared" si="0"/>
        <v>0</v>
      </c>
    </row>
    <row r="41" spans="2:11" ht="15">
      <c r="B41" s="22"/>
      <c r="C41" s="1">
        <v>31</v>
      </c>
      <c r="D41" s="1">
        <v>35</v>
      </c>
      <c r="E41" s="1" t="s">
        <v>67</v>
      </c>
      <c r="F41" s="1" t="s">
        <v>68</v>
      </c>
      <c r="G41" s="12">
        <v>11</v>
      </c>
      <c r="H41" s="12">
        <v>10</v>
      </c>
      <c r="I41" s="1">
        <v>1</v>
      </c>
      <c r="J41" s="12">
        <v>1</v>
      </c>
      <c r="K41" s="12">
        <f t="shared" si="0"/>
        <v>0</v>
      </c>
    </row>
    <row r="42" spans="2:11" ht="15">
      <c r="B42" s="22"/>
      <c r="C42" s="1">
        <v>32</v>
      </c>
      <c r="D42" s="1">
        <v>36</v>
      </c>
      <c r="E42" s="1" t="s">
        <v>69</v>
      </c>
      <c r="F42" s="1" t="s">
        <v>70</v>
      </c>
      <c r="G42" s="12">
        <v>11</v>
      </c>
      <c r="H42" s="12">
        <v>1</v>
      </c>
      <c r="I42" s="1">
        <v>0</v>
      </c>
      <c r="J42" s="12">
        <v>10</v>
      </c>
      <c r="K42" s="12">
        <f t="shared" si="0"/>
        <v>0</v>
      </c>
    </row>
    <row r="43" spans="2:11" ht="15">
      <c r="B43" s="22"/>
      <c r="C43" s="1">
        <v>33</v>
      </c>
      <c r="D43" s="1">
        <v>37</v>
      </c>
      <c r="E43" s="1" t="s">
        <v>71</v>
      </c>
      <c r="F43" s="1" t="s">
        <v>72</v>
      </c>
      <c r="G43" s="12">
        <v>1</v>
      </c>
      <c r="H43" s="12">
        <v>0</v>
      </c>
      <c r="I43" s="1">
        <v>1</v>
      </c>
      <c r="J43" s="12">
        <v>1</v>
      </c>
      <c r="K43" s="12">
        <f t="shared" si="0"/>
        <v>0</v>
      </c>
    </row>
    <row r="44" spans="2:11" ht="15">
      <c r="B44" s="22"/>
      <c r="C44" s="1">
        <v>34</v>
      </c>
      <c r="D44" s="1">
        <v>38</v>
      </c>
      <c r="E44" s="1" t="s">
        <v>73</v>
      </c>
      <c r="F44" s="1" t="s">
        <v>74</v>
      </c>
      <c r="G44" s="12">
        <v>11</v>
      </c>
      <c r="H44" s="12">
        <v>1</v>
      </c>
      <c r="I44" s="1">
        <v>0</v>
      </c>
      <c r="J44" s="12">
        <v>10</v>
      </c>
      <c r="K44" s="12">
        <f t="shared" si="0"/>
        <v>0</v>
      </c>
    </row>
    <row r="45" spans="2:11" ht="15">
      <c r="B45" s="22"/>
      <c r="C45" s="1">
        <v>35</v>
      </c>
      <c r="D45" s="1">
        <v>39</v>
      </c>
      <c r="E45" s="1" t="s">
        <v>75</v>
      </c>
      <c r="F45" s="1" t="s">
        <v>76</v>
      </c>
      <c r="G45" s="12">
        <v>13</v>
      </c>
      <c r="H45" s="12">
        <v>3</v>
      </c>
      <c r="I45" s="1">
        <v>0</v>
      </c>
      <c r="J45" s="12">
        <v>10</v>
      </c>
      <c r="K45" s="12">
        <f t="shared" si="0"/>
        <v>0</v>
      </c>
    </row>
    <row r="46" spans="2:11" ht="15">
      <c r="B46" s="22"/>
      <c r="C46" s="1">
        <v>36</v>
      </c>
      <c r="D46" s="1">
        <v>40</v>
      </c>
      <c r="E46" s="1" t="s">
        <v>77</v>
      </c>
      <c r="F46" s="1" t="s">
        <v>78</v>
      </c>
      <c r="G46" s="12">
        <v>13.5</v>
      </c>
      <c r="H46" s="12">
        <v>3.5</v>
      </c>
      <c r="I46" s="1">
        <v>0</v>
      </c>
      <c r="J46" s="12">
        <v>10</v>
      </c>
      <c r="K46" s="12">
        <f t="shared" si="0"/>
        <v>0</v>
      </c>
    </row>
    <row r="47" spans="2:11" ht="15">
      <c r="B47" s="22"/>
      <c r="C47" s="1">
        <v>37</v>
      </c>
      <c r="D47" s="1">
        <v>41</v>
      </c>
      <c r="E47" s="1" t="s">
        <v>79</v>
      </c>
      <c r="F47" s="1" t="s">
        <v>80</v>
      </c>
      <c r="G47" s="12">
        <v>10.5</v>
      </c>
      <c r="H47" s="12">
        <v>0.5</v>
      </c>
      <c r="I47" s="1">
        <v>0</v>
      </c>
      <c r="J47" s="12">
        <v>10</v>
      </c>
      <c r="K47" s="12">
        <f t="shared" si="0"/>
        <v>0</v>
      </c>
    </row>
    <row r="48" spans="2:11" ht="15">
      <c r="B48" s="22"/>
      <c r="C48" s="1">
        <v>38</v>
      </c>
      <c r="D48" s="1">
        <v>42</v>
      </c>
      <c r="E48" s="1" t="s">
        <v>81</v>
      </c>
      <c r="F48" s="1" t="s">
        <v>82</v>
      </c>
      <c r="G48" s="12">
        <v>4</v>
      </c>
      <c r="H48" s="12">
        <v>3</v>
      </c>
      <c r="I48" s="1">
        <v>1</v>
      </c>
      <c r="J48" s="12">
        <v>1</v>
      </c>
      <c r="K48" s="12">
        <f t="shared" si="0"/>
        <v>0</v>
      </c>
    </row>
    <row r="49" spans="2:11" ht="15">
      <c r="B49" s="22"/>
      <c r="C49" s="1">
        <v>39</v>
      </c>
      <c r="D49" s="1">
        <v>43</v>
      </c>
      <c r="E49" s="1" t="s">
        <v>83</v>
      </c>
      <c r="F49" s="1" t="s">
        <v>84</v>
      </c>
      <c r="G49" s="12">
        <v>23</v>
      </c>
      <c r="H49" s="12">
        <v>13</v>
      </c>
      <c r="I49" s="1">
        <v>0</v>
      </c>
      <c r="J49" s="12">
        <v>10</v>
      </c>
      <c r="K49" s="12">
        <f t="shared" si="0"/>
        <v>0</v>
      </c>
    </row>
    <row r="50" spans="2:11" ht="15">
      <c r="B50" s="22"/>
      <c r="C50" s="1">
        <v>40</v>
      </c>
      <c r="D50" s="1">
        <v>44</v>
      </c>
      <c r="E50" s="1" t="s">
        <v>85</v>
      </c>
      <c r="F50" s="1" t="s">
        <v>86</v>
      </c>
      <c r="G50" s="12">
        <v>11</v>
      </c>
      <c r="H50" s="12">
        <v>10</v>
      </c>
      <c r="I50" s="1">
        <v>1</v>
      </c>
      <c r="J50" s="12">
        <v>1</v>
      </c>
      <c r="K50" s="12">
        <f t="shared" si="0"/>
        <v>0</v>
      </c>
    </row>
    <row r="51" spans="2:11" ht="15">
      <c r="B51" s="22"/>
      <c r="C51" s="1">
        <v>41</v>
      </c>
      <c r="D51" s="1">
        <v>45</v>
      </c>
      <c r="E51" s="1" t="s">
        <v>87</v>
      </c>
      <c r="F51" s="1" t="s">
        <v>88</v>
      </c>
      <c r="G51" s="12">
        <v>15.5</v>
      </c>
      <c r="H51" s="12">
        <v>5.5</v>
      </c>
      <c r="I51" s="1">
        <v>0</v>
      </c>
      <c r="J51" s="12">
        <v>10</v>
      </c>
      <c r="K51" s="12">
        <f t="shared" si="0"/>
        <v>0</v>
      </c>
    </row>
    <row r="52" spans="2:11" ht="15">
      <c r="B52" s="22"/>
      <c r="C52" s="1">
        <v>42</v>
      </c>
      <c r="D52" s="1">
        <v>48</v>
      </c>
      <c r="E52" s="1" t="s">
        <v>89</v>
      </c>
      <c r="F52" s="1" t="s">
        <v>90</v>
      </c>
      <c r="G52" s="12">
        <v>11</v>
      </c>
      <c r="H52" s="12">
        <v>1</v>
      </c>
      <c r="I52" s="1">
        <v>0</v>
      </c>
      <c r="J52" s="12">
        <v>10</v>
      </c>
      <c r="K52" s="12">
        <f t="shared" si="0"/>
        <v>0</v>
      </c>
    </row>
    <row r="53" spans="2:11" ht="15">
      <c r="B53" s="22"/>
      <c r="C53" s="1">
        <v>43</v>
      </c>
      <c r="D53" s="1">
        <v>50</v>
      </c>
      <c r="E53" s="1" t="s">
        <v>91</v>
      </c>
      <c r="F53" s="1" t="s">
        <v>92</v>
      </c>
      <c r="G53" s="12">
        <v>5</v>
      </c>
      <c r="H53" s="12">
        <v>4</v>
      </c>
      <c r="I53" s="1">
        <v>1</v>
      </c>
      <c r="J53" s="12">
        <v>1</v>
      </c>
      <c r="K53" s="12">
        <f t="shared" si="0"/>
        <v>0</v>
      </c>
    </row>
    <row r="54" spans="2:11" ht="15">
      <c r="B54" s="23"/>
      <c r="C54" s="1">
        <v>44</v>
      </c>
      <c r="D54" s="1">
        <v>53</v>
      </c>
      <c r="E54" s="1" t="s">
        <v>93</v>
      </c>
      <c r="F54" s="1" t="s">
        <v>94</v>
      </c>
      <c r="G54" s="12">
        <v>7</v>
      </c>
      <c r="H54" s="12">
        <v>0</v>
      </c>
      <c r="I54" s="1">
        <v>0</v>
      </c>
      <c r="J54" s="12">
        <v>7</v>
      </c>
      <c r="K54" s="12">
        <f t="shared" si="0"/>
        <v>0</v>
      </c>
    </row>
    <row r="55" spans="2:11" ht="15">
      <c r="B55" s="24" t="s">
        <v>156</v>
      </c>
      <c r="C55" s="1">
        <v>1</v>
      </c>
      <c r="D55" s="1">
        <v>1</v>
      </c>
      <c r="E55" s="1" t="s">
        <v>106</v>
      </c>
      <c r="F55" s="1" t="s">
        <v>107</v>
      </c>
      <c r="G55" s="12">
        <v>10</v>
      </c>
      <c r="H55" s="12">
        <v>0</v>
      </c>
      <c r="I55" s="1">
        <v>0</v>
      </c>
      <c r="J55" s="12">
        <v>10</v>
      </c>
      <c r="K55" s="12">
        <f t="shared" si="0"/>
        <v>0</v>
      </c>
    </row>
    <row r="56" spans="2:11" ht="15">
      <c r="B56" s="25"/>
      <c r="C56" s="1">
        <v>2</v>
      </c>
      <c r="D56" s="1">
        <v>3</v>
      </c>
      <c r="E56" s="1">
        <v>172</v>
      </c>
      <c r="F56" s="1" t="s">
        <v>108</v>
      </c>
      <c r="G56" s="12">
        <v>10</v>
      </c>
      <c r="H56" s="12">
        <v>0</v>
      </c>
      <c r="I56" s="1">
        <v>0</v>
      </c>
      <c r="J56" s="12">
        <v>10</v>
      </c>
      <c r="K56" s="12">
        <f t="shared" si="0"/>
        <v>0</v>
      </c>
    </row>
    <row r="57" spans="2:11" ht="15">
      <c r="B57" s="25"/>
      <c r="C57" s="1">
        <v>3</v>
      </c>
      <c r="D57" s="1">
        <v>4</v>
      </c>
      <c r="E57" s="1">
        <v>217</v>
      </c>
      <c r="F57" s="1" t="s">
        <v>109</v>
      </c>
      <c r="G57" s="12">
        <v>4</v>
      </c>
      <c r="H57" s="12">
        <v>0</v>
      </c>
      <c r="I57" s="1">
        <v>0</v>
      </c>
      <c r="J57" s="12">
        <v>4</v>
      </c>
      <c r="K57" s="12">
        <f t="shared" si="0"/>
        <v>0</v>
      </c>
    </row>
    <row r="58" spans="2:11" ht="15">
      <c r="B58" s="25"/>
      <c r="C58" s="1">
        <v>4</v>
      </c>
      <c r="D58" s="1">
        <v>5</v>
      </c>
      <c r="E58" s="1" t="s">
        <v>110</v>
      </c>
      <c r="F58" s="1" t="s">
        <v>111</v>
      </c>
      <c r="G58" s="12">
        <v>10.5</v>
      </c>
      <c r="H58" s="12">
        <v>0.5</v>
      </c>
      <c r="I58" s="1">
        <v>0</v>
      </c>
      <c r="J58" s="12">
        <v>10</v>
      </c>
      <c r="K58" s="12">
        <f t="shared" si="0"/>
        <v>0</v>
      </c>
    </row>
    <row r="59" spans="2:11" ht="15">
      <c r="B59" s="25"/>
      <c r="C59" s="1">
        <v>5</v>
      </c>
      <c r="D59" s="1">
        <v>6</v>
      </c>
      <c r="E59" s="1">
        <v>181</v>
      </c>
      <c r="F59" s="1" t="s">
        <v>112</v>
      </c>
      <c r="G59" s="12">
        <v>10</v>
      </c>
      <c r="H59" s="12">
        <v>0</v>
      </c>
      <c r="I59" s="1">
        <v>0</v>
      </c>
      <c r="J59" s="12">
        <v>10</v>
      </c>
      <c r="K59" s="12">
        <f t="shared" si="0"/>
        <v>0</v>
      </c>
    </row>
    <row r="60" spans="2:11" ht="15">
      <c r="B60" s="25"/>
      <c r="C60" s="1">
        <v>6</v>
      </c>
      <c r="D60" s="1">
        <v>7</v>
      </c>
      <c r="E60" s="1">
        <v>207</v>
      </c>
      <c r="F60" s="1" t="s">
        <v>113</v>
      </c>
      <c r="G60" s="12">
        <v>10</v>
      </c>
      <c r="H60" s="12">
        <v>0</v>
      </c>
      <c r="I60" s="1">
        <v>0</v>
      </c>
      <c r="J60" s="12">
        <v>10</v>
      </c>
      <c r="K60" s="12">
        <f t="shared" si="0"/>
        <v>0</v>
      </c>
    </row>
    <row r="61" spans="2:11" ht="15">
      <c r="B61" s="25"/>
      <c r="C61" s="1">
        <v>7</v>
      </c>
      <c r="D61" s="1">
        <v>8</v>
      </c>
      <c r="E61" s="1">
        <v>180</v>
      </c>
      <c r="F61" s="1" t="s">
        <v>114</v>
      </c>
      <c r="G61" s="12">
        <v>7</v>
      </c>
      <c r="H61" s="12">
        <v>0</v>
      </c>
      <c r="I61" s="1">
        <v>0</v>
      </c>
      <c r="J61" s="12">
        <v>7</v>
      </c>
      <c r="K61" s="12">
        <f t="shared" si="0"/>
        <v>0</v>
      </c>
    </row>
    <row r="62" spans="2:11" ht="15">
      <c r="B62" s="25"/>
      <c r="C62" s="1">
        <v>8</v>
      </c>
      <c r="D62" s="1">
        <v>9</v>
      </c>
      <c r="E62" s="1" t="s">
        <v>115</v>
      </c>
      <c r="F62" s="1" t="s">
        <v>116</v>
      </c>
      <c r="G62" s="12">
        <v>10</v>
      </c>
      <c r="H62" s="12">
        <v>0</v>
      </c>
      <c r="I62" s="1">
        <v>0</v>
      </c>
      <c r="J62" s="12">
        <v>10</v>
      </c>
      <c r="K62" s="12">
        <f t="shared" si="0"/>
        <v>0</v>
      </c>
    </row>
    <row r="63" spans="2:11" ht="15">
      <c r="B63" s="25"/>
      <c r="C63" s="1">
        <v>9</v>
      </c>
      <c r="D63" s="1">
        <v>10</v>
      </c>
      <c r="E63" s="1">
        <v>183</v>
      </c>
      <c r="F63" s="1" t="s">
        <v>117</v>
      </c>
      <c r="G63" s="12">
        <v>15</v>
      </c>
      <c r="H63" s="12">
        <v>5</v>
      </c>
      <c r="I63" s="1">
        <v>0</v>
      </c>
      <c r="J63" s="12">
        <v>10</v>
      </c>
      <c r="K63" s="12">
        <f t="shared" si="0"/>
        <v>0</v>
      </c>
    </row>
    <row r="64" spans="2:11" ht="15">
      <c r="B64" s="25"/>
      <c r="C64" s="1">
        <v>10</v>
      </c>
      <c r="D64" s="1">
        <v>11</v>
      </c>
      <c r="E64" s="1" t="s">
        <v>153</v>
      </c>
      <c r="F64" s="1" t="s">
        <v>118</v>
      </c>
      <c r="G64" s="12">
        <v>9</v>
      </c>
      <c r="H64" s="12">
        <v>0</v>
      </c>
      <c r="I64" s="1">
        <v>0</v>
      </c>
      <c r="J64" s="12">
        <v>9</v>
      </c>
      <c r="K64" s="12">
        <f t="shared" si="0"/>
        <v>0</v>
      </c>
    </row>
    <row r="65" spans="2:11" ht="15">
      <c r="B65" s="25"/>
      <c r="C65" s="1">
        <v>11</v>
      </c>
      <c r="D65" s="1">
        <v>12</v>
      </c>
      <c r="E65" s="1">
        <v>244</v>
      </c>
      <c r="F65" s="1" t="s">
        <v>119</v>
      </c>
      <c r="G65" s="12">
        <v>10</v>
      </c>
      <c r="H65" s="12">
        <v>0</v>
      </c>
      <c r="I65" s="1">
        <v>0</v>
      </c>
      <c r="J65" s="12">
        <v>10</v>
      </c>
      <c r="K65" s="12">
        <f t="shared" si="0"/>
        <v>0</v>
      </c>
    </row>
    <row r="66" spans="2:11" ht="15">
      <c r="B66" s="25"/>
      <c r="C66" s="1">
        <v>12</v>
      </c>
      <c r="D66" s="1">
        <v>13</v>
      </c>
      <c r="E66" s="1" t="s">
        <v>120</v>
      </c>
      <c r="F66" s="1" t="s">
        <v>121</v>
      </c>
      <c r="G66" s="12">
        <v>9.5</v>
      </c>
      <c r="H66" s="12">
        <v>0</v>
      </c>
      <c r="I66" s="1">
        <v>0</v>
      </c>
      <c r="J66" s="12">
        <v>9.5</v>
      </c>
      <c r="K66" s="12">
        <f t="shared" si="0"/>
        <v>0</v>
      </c>
    </row>
    <row r="67" spans="2:11" ht="15">
      <c r="B67" s="25"/>
      <c r="C67" s="1">
        <v>13</v>
      </c>
      <c r="D67" s="1">
        <v>14</v>
      </c>
      <c r="E67" s="1">
        <v>229</v>
      </c>
      <c r="F67" s="1" t="s">
        <v>122</v>
      </c>
      <c r="G67" s="12">
        <v>22.5</v>
      </c>
      <c r="H67" s="12">
        <v>20</v>
      </c>
      <c r="I67" s="1">
        <v>0</v>
      </c>
      <c r="J67" s="12">
        <v>2.5</v>
      </c>
      <c r="K67" s="12">
        <f t="shared" si="0"/>
        <v>0</v>
      </c>
    </row>
    <row r="68" spans="2:11" ht="15">
      <c r="B68" s="25"/>
      <c r="C68" s="1">
        <v>14</v>
      </c>
      <c r="D68" s="1">
        <v>15</v>
      </c>
      <c r="E68" s="1">
        <v>159</v>
      </c>
      <c r="F68" s="1" t="s">
        <v>123</v>
      </c>
      <c r="G68" s="12">
        <v>21.5</v>
      </c>
      <c r="H68" s="12">
        <v>19.5</v>
      </c>
      <c r="I68" s="1">
        <v>2</v>
      </c>
      <c r="J68" s="12">
        <v>2</v>
      </c>
      <c r="K68" s="12">
        <f t="shared" si="0"/>
        <v>0</v>
      </c>
    </row>
    <row r="69" spans="2:11" ht="15">
      <c r="B69" s="25"/>
      <c r="C69" s="1">
        <v>15</v>
      </c>
      <c r="D69" s="1">
        <v>17</v>
      </c>
      <c r="E69" s="1">
        <v>281</v>
      </c>
      <c r="F69" s="1" t="s">
        <v>124</v>
      </c>
      <c r="G69" s="12">
        <v>11.5</v>
      </c>
      <c r="H69" s="12">
        <v>6.5</v>
      </c>
      <c r="I69" s="1">
        <v>1</v>
      </c>
      <c r="J69" s="12">
        <v>5</v>
      </c>
      <c r="K69" s="12">
        <f t="shared" si="0"/>
        <v>0</v>
      </c>
    </row>
    <row r="70" spans="2:11" ht="15">
      <c r="B70" s="25"/>
      <c r="C70" s="1">
        <v>16</v>
      </c>
      <c r="D70" s="1">
        <v>19</v>
      </c>
      <c r="E70" s="1">
        <v>209</v>
      </c>
      <c r="F70" s="1" t="s">
        <v>125</v>
      </c>
      <c r="G70" s="12">
        <v>11</v>
      </c>
      <c r="H70" s="12">
        <v>10</v>
      </c>
      <c r="I70" s="1">
        <v>1</v>
      </c>
      <c r="J70" s="12">
        <v>1</v>
      </c>
      <c r="K70" s="12">
        <f t="shared" si="0"/>
        <v>0</v>
      </c>
    </row>
    <row r="71" spans="2:11" ht="15">
      <c r="B71" s="25"/>
      <c r="C71" s="1">
        <v>17</v>
      </c>
      <c r="D71" s="1">
        <v>20</v>
      </c>
      <c r="E71" s="1">
        <v>155</v>
      </c>
      <c r="F71" s="1" t="s">
        <v>126</v>
      </c>
      <c r="G71" s="12">
        <v>9.5</v>
      </c>
      <c r="H71" s="12">
        <v>0</v>
      </c>
      <c r="I71" s="1">
        <v>0</v>
      </c>
      <c r="J71" s="12">
        <v>9.5</v>
      </c>
      <c r="K71" s="12">
        <f t="shared" si="0"/>
        <v>0</v>
      </c>
    </row>
    <row r="72" spans="2:11" ht="15">
      <c r="B72" s="25"/>
      <c r="C72" s="1">
        <v>18</v>
      </c>
      <c r="D72" s="1">
        <v>21</v>
      </c>
      <c r="E72" s="1">
        <v>162</v>
      </c>
      <c r="F72" s="1" t="s">
        <v>127</v>
      </c>
      <c r="G72" s="12">
        <v>10</v>
      </c>
      <c r="H72" s="12">
        <v>0</v>
      </c>
      <c r="I72" s="1">
        <v>0</v>
      </c>
      <c r="J72" s="12">
        <v>10</v>
      </c>
      <c r="K72" s="12">
        <f t="shared" si="0"/>
        <v>0</v>
      </c>
    </row>
    <row r="73" spans="2:11" ht="15">
      <c r="B73" s="25"/>
      <c r="C73" s="1">
        <v>19</v>
      </c>
      <c r="D73" s="1">
        <v>22</v>
      </c>
      <c r="E73" s="1">
        <v>163</v>
      </c>
      <c r="F73" s="1" t="s">
        <v>128</v>
      </c>
      <c r="G73" s="12">
        <v>7</v>
      </c>
      <c r="H73" s="12">
        <v>0</v>
      </c>
      <c r="I73" s="1">
        <v>0</v>
      </c>
      <c r="J73" s="12">
        <v>7</v>
      </c>
      <c r="K73" s="12">
        <f t="shared" si="0"/>
        <v>0</v>
      </c>
    </row>
    <row r="74" spans="2:11" ht="15">
      <c r="B74" s="25"/>
      <c r="C74" s="1">
        <v>20</v>
      </c>
      <c r="D74" s="1">
        <v>23</v>
      </c>
      <c r="E74" s="1">
        <v>260</v>
      </c>
      <c r="F74" s="1" t="s">
        <v>129</v>
      </c>
      <c r="G74" s="12">
        <v>10.5</v>
      </c>
      <c r="H74" s="12">
        <v>0.5</v>
      </c>
      <c r="I74" s="1">
        <v>0</v>
      </c>
      <c r="J74" s="12">
        <v>10</v>
      </c>
      <c r="K74" s="12">
        <f t="shared" si="0"/>
        <v>0</v>
      </c>
    </row>
    <row r="75" spans="2:11" ht="15">
      <c r="B75" s="25"/>
      <c r="C75" s="1">
        <v>21</v>
      </c>
      <c r="D75" s="1">
        <v>24</v>
      </c>
      <c r="E75" s="1">
        <v>179</v>
      </c>
      <c r="F75" s="1" t="s">
        <v>130</v>
      </c>
      <c r="G75" s="12">
        <v>5</v>
      </c>
      <c r="H75" s="12">
        <v>0</v>
      </c>
      <c r="I75" s="1">
        <v>0</v>
      </c>
      <c r="J75" s="12">
        <v>5</v>
      </c>
      <c r="K75" s="12">
        <f aca="true" t="shared" si="1" ref="K75:K90">$K$4*G75+$K$5*I75</f>
        <v>0</v>
      </c>
    </row>
    <row r="76" spans="2:11" ht="15">
      <c r="B76" s="25"/>
      <c r="C76" s="1">
        <v>22</v>
      </c>
      <c r="D76" s="1">
        <v>25</v>
      </c>
      <c r="E76" s="1">
        <v>156</v>
      </c>
      <c r="F76" s="1" t="s">
        <v>131</v>
      </c>
      <c r="G76" s="12">
        <v>4.5</v>
      </c>
      <c r="H76" s="12">
        <v>0</v>
      </c>
      <c r="I76" s="1">
        <v>0</v>
      </c>
      <c r="J76" s="12">
        <v>4.5</v>
      </c>
      <c r="K76" s="12">
        <f t="shared" si="1"/>
        <v>0</v>
      </c>
    </row>
    <row r="77" spans="2:11" ht="15">
      <c r="B77" s="25"/>
      <c r="C77" s="1">
        <v>23</v>
      </c>
      <c r="D77" s="1">
        <v>26</v>
      </c>
      <c r="E77" s="1">
        <v>149</v>
      </c>
      <c r="F77" s="1" t="s">
        <v>132</v>
      </c>
      <c r="G77" s="12">
        <v>7.5</v>
      </c>
      <c r="H77" s="12">
        <v>5.5</v>
      </c>
      <c r="I77" s="1">
        <v>1</v>
      </c>
      <c r="J77" s="12">
        <v>2</v>
      </c>
      <c r="K77" s="12">
        <f t="shared" si="1"/>
        <v>0</v>
      </c>
    </row>
    <row r="78" spans="2:11" ht="15">
      <c r="B78" s="25"/>
      <c r="C78" s="1">
        <v>24</v>
      </c>
      <c r="D78" s="1">
        <v>27</v>
      </c>
      <c r="E78" s="1">
        <v>212</v>
      </c>
      <c r="F78" s="1" t="s">
        <v>133</v>
      </c>
      <c r="G78" s="12">
        <v>10</v>
      </c>
      <c r="H78" s="12">
        <v>0</v>
      </c>
      <c r="I78" s="1">
        <v>0</v>
      </c>
      <c r="J78" s="12">
        <v>10</v>
      </c>
      <c r="K78" s="12">
        <f t="shared" si="1"/>
        <v>0</v>
      </c>
    </row>
    <row r="79" spans="2:11" ht="15">
      <c r="B79" s="25"/>
      <c r="C79" s="1">
        <v>25</v>
      </c>
      <c r="D79" s="1">
        <v>29</v>
      </c>
      <c r="E79" s="1">
        <v>163</v>
      </c>
      <c r="F79" s="1" t="s">
        <v>134</v>
      </c>
      <c r="G79" s="12">
        <v>10</v>
      </c>
      <c r="H79" s="12">
        <v>0</v>
      </c>
      <c r="I79" s="1">
        <v>0</v>
      </c>
      <c r="J79" s="12">
        <v>10</v>
      </c>
      <c r="K79" s="12">
        <f t="shared" si="1"/>
        <v>0</v>
      </c>
    </row>
    <row r="80" spans="2:11" ht="15">
      <c r="B80" s="25"/>
      <c r="C80" s="1">
        <v>26</v>
      </c>
      <c r="D80" s="1">
        <v>30</v>
      </c>
      <c r="E80" s="1">
        <v>157</v>
      </c>
      <c r="F80" s="1" t="s">
        <v>135</v>
      </c>
      <c r="G80" s="12">
        <v>22</v>
      </c>
      <c r="H80" s="12">
        <v>19</v>
      </c>
      <c r="I80" s="1">
        <v>2</v>
      </c>
      <c r="J80" s="12">
        <v>3</v>
      </c>
      <c r="K80" s="12">
        <f t="shared" si="1"/>
        <v>0</v>
      </c>
    </row>
    <row r="81" spans="2:11" ht="15">
      <c r="B81" s="25"/>
      <c r="C81" s="1">
        <v>27</v>
      </c>
      <c r="D81" s="1">
        <v>32</v>
      </c>
      <c r="E81" s="1">
        <v>150</v>
      </c>
      <c r="F81" s="1" t="s">
        <v>136</v>
      </c>
      <c r="G81" s="12">
        <v>11.5</v>
      </c>
      <c r="H81" s="12">
        <v>10</v>
      </c>
      <c r="I81" s="1">
        <v>1</v>
      </c>
      <c r="J81" s="12">
        <v>1.5</v>
      </c>
      <c r="K81" s="12">
        <f t="shared" si="1"/>
        <v>0</v>
      </c>
    </row>
    <row r="82" spans="2:11" ht="15">
      <c r="B82" s="25"/>
      <c r="C82" s="1">
        <v>28</v>
      </c>
      <c r="D82" s="1">
        <v>35</v>
      </c>
      <c r="E82" s="1" t="s">
        <v>137</v>
      </c>
      <c r="F82" s="1" t="s">
        <v>138</v>
      </c>
      <c r="G82" s="12">
        <v>11</v>
      </c>
      <c r="H82" s="12">
        <v>1</v>
      </c>
      <c r="I82" s="1">
        <v>0</v>
      </c>
      <c r="J82" s="12">
        <v>10</v>
      </c>
      <c r="K82" s="12">
        <f t="shared" si="1"/>
        <v>0</v>
      </c>
    </row>
    <row r="83" spans="2:11" ht="15">
      <c r="B83" s="25"/>
      <c r="C83" s="1">
        <v>29</v>
      </c>
      <c r="D83" s="1">
        <v>36</v>
      </c>
      <c r="E83" s="1" t="s">
        <v>139</v>
      </c>
      <c r="F83" s="1" t="s">
        <v>140</v>
      </c>
      <c r="G83" s="12">
        <v>16</v>
      </c>
      <c r="H83" s="12">
        <v>6</v>
      </c>
      <c r="I83" s="1">
        <v>0</v>
      </c>
      <c r="J83" s="12">
        <v>10</v>
      </c>
      <c r="K83" s="12">
        <f t="shared" si="1"/>
        <v>0</v>
      </c>
    </row>
    <row r="84" spans="2:11" ht="15">
      <c r="B84" s="25"/>
      <c r="C84" s="1">
        <v>30</v>
      </c>
      <c r="D84" s="1">
        <v>38</v>
      </c>
      <c r="E84" s="1" t="s">
        <v>141</v>
      </c>
      <c r="F84" s="1" t="s">
        <v>142</v>
      </c>
      <c r="G84" s="12">
        <v>18</v>
      </c>
      <c r="H84" s="12">
        <v>17</v>
      </c>
      <c r="I84" s="1">
        <v>2</v>
      </c>
      <c r="J84" s="12">
        <v>1</v>
      </c>
      <c r="K84" s="12">
        <f t="shared" si="1"/>
        <v>0</v>
      </c>
    </row>
    <row r="85" spans="2:11" ht="15">
      <c r="B85" s="25"/>
      <c r="C85" s="1">
        <v>31</v>
      </c>
      <c r="D85" s="1">
        <v>39</v>
      </c>
      <c r="E85" s="1" t="s">
        <v>143</v>
      </c>
      <c r="F85" s="1" t="s">
        <v>144</v>
      </c>
      <c r="G85" s="12">
        <v>10.5</v>
      </c>
      <c r="H85" s="12">
        <v>0.5</v>
      </c>
      <c r="I85" s="1">
        <v>0</v>
      </c>
      <c r="J85" s="12">
        <v>10</v>
      </c>
      <c r="K85" s="12">
        <f t="shared" si="1"/>
        <v>0</v>
      </c>
    </row>
    <row r="86" spans="2:11" ht="15">
      <c r="B86" s="25"/>
      <c r="C86" s="1">
        <v>32</v>
      </c>
      <c r="D86" s="1">
        <v>41</v>
      </c>
      <c r="E86" s="1" t="s">
        <v>145</v>
      </c>
      <c r="F86" s="1" t="s">
        <v>36</v>
      </c>
      <c r="G86" s="12">
        <v>11</v>
      </c>
      <c r="H86" s="12">
        <v>10</v>
      </c>
      <c r="I86" s="1">
        <v>1</v>
      </c>
      <c r="J86" s="12">
        <v>1</v>
      </c>
      <c r="K86" s="12">
        <f t="shared" si="1"/>
        <v>0</v>
      </c>
    </row>
    <row r="87" spans="2:11" ht="15">
      <c r="B87" s="25"/>
      <c r="C87" s="1">
        <v>33</v>
      </c>
      <c r="D87" s="1">
        <v>42</v>
      </c>
      <c r="E87" s="1" t="s">
        <v>146</v>
      </c>
      <c r="F87" s="1" t="s">
        <v>147</v>
      </c>
      <c r="G87" s="12">
        <v>23.1</v>
      </c>
      <c r="H87" s="12">
        <v>13.1</v>
      </c>
      <c r="I87" s="1">
        <v>1</v>
      </c>
      <c r="J87" s="12">
        <v>10</v>
      </c>
      <c r="K87" s="12">
        <f t="shared" si="1"/>
        <v>0</v>
      </c>
    </row>
    <row r="88" spans="2:11" ht="15">
      <c r="B88" s="25"/>
      <c r="C88" s="1">
        <v>34</v>
      </c>
      <c r="D88" s="1">
        <v>43</v>
      </c>
      <c r="E88" s="1" t="s">
        <v>148</v>
      </c>
      <c r="F88" s="1" t="s">
        <v>149</v>
      </c>
      <c r="G88" s="12">
        <v>49</v>
      </c>
      <c r="H88" s="12">
        <v>44</v>
      </c>
      <c r="I88" s="1">
        <v>2</v>
      </c>
      <c r="J88" s="12">
        <v>5</v>
      </c>
      <c r="K88" s="12">
        <f t="shared" si="1"/>
        <v>0</v>
      </c>
    </row>
    <row r="89" spans="2:11" ht="15">
      <c r="B89" s="25"/>
      <c r="C89" s="1">
        <v>35</v>
      </c>
      <c r="D89" s="1">
        <v>44</v>
      </c>
      <c r="E89" s="1" t="s">
        <v>150</v>
      </c>
      <c r="F89" s="1" t="s">
        <v>151</v>
      </c>
      <c r="G89" s="12">
        <v>5</v>
      </c>
      <c r="H89" s="12">
        <v>4</v>
      </c>
      <c r="I89" s="1">
        <v>1</v>
      </c>
      <c r="J89" s="12">
        <v>1</v>
      </c>
      <c r="K89" s="12">
        <f t="shared" si="1"/>
        <v>0</v>
      </c>
    </row>
    <row r="90" spans="2:11" ht="15">
      <c r="B90" s="26"/>
      <c r="C90" s="1">
        <v>36</v>
      </c>
      <c r="D90" s="1">
        <v>45</v>
      </c>
      <c r="E90" s="1" t="s">
        <v>154</v>
      </c>
      <c r="F90" s="1" t="s">
        <v>155</v>
      </c>
      <c r="G90" s="12">
        <v>6</v>
      </c>
      <c r="H90" s="12">
        <v>0</v>
      </c>
      <c r="I90" s="1">
        <v>0</v>
      </c>
      <c r="J90" s="12">
        <v>6</v>
      </c>
      <c r="K90" s="12">
        <f t="shared" si="1"/>
        <v>0</v>
      </c>
    </row>
    <row r="91" spans="2:11" ht="15">
      <c r="B91" s="20"/>
      <c r="C91" s="18"/>
      <c r="D91" s="18"/>
      <c r="E91" s="18"/>
      <c r="F91" s="18"/>
      <c r="G91" s="19"/>
      <c r="H91" s="19"/>
      <c r="I91" s="18"/>
      <c r="J91" s="19"/>
      <c r="K91" s="19"/>
    </row>
    <row r="92" spans="6:11" ht="18.75">
      <c r="F92" s="16" t="s">
        <v>157</v>
      </c>
      <c r="G92" s="17">
        <f>SUM(G11:G90)</f>
        <v>905.6</v>
      </c>
      <c r="H92" s="17">
        <f>SUM(H11:H90)</f>
        <v>375.6</v>
      </c>
      <c r="I92" s="17">
        <f>SUM(I11:I90)</f>
        <v>29</v>
      </c>
      <c r="J92" s="17">
        <f>SUM(J11:J90)</f>
        <v>530</v>
      </c>
      <c r="K92" s="17">
        <f>SUM(K11:K90)</f>
        <v>0</v>
      </c>
    </row>
  </sheetData>
  <sheetProtection/>
  <mergeCells count="11">
    <mergeCell ref="B11:B54"/>
    <mergeCell ref="B55:B90"/>
    <mergeCell ref="C3:K3"/>
    <mergeCell ref="G6:K6"/>
    <mergeCell ref="B8:B9"/>
    <mergeCell ref="C8:C9"/>
    <mergeCell ref="D8:D9"/>
    <mergeCell ref="E8:E9"/>
    <mergeCell ref="F8:F9"/>
    <mergeCell ref="G8:J8"/>
    <mergeCell ref="K8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Grzeszczyk</dc:creator>
  <cp:keywords/>
  <dc:description/>
  <cp:lastModifiedBy>Agnieszka Bielska</cp:lastModifiedBy>
  <cp:lastPrinted>2021-07-06T08:10:57Z</cp:lastPrinted>
  <dcterms:created xsi:type="dcterms:W3CDTF">2015-06-05T18:19:34Z</dcterms:created>
  <dcterms:modified xsi:type="dcterms:W3CDTF">2021-07-07T08:24:14Z</dcterms:modified>
  <cp:category/>
  <cp:version/>
  <cp:contentType/>
  <cp:contentStatus/>
</cp:coreProperties>
</file>