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.cymbalisty\Downloads\"/>
    </mc:Choice>
  </mc:AlternateContent>
  <xr:revisionPtr revIDLastSave="0" documentId="13_ncr:1_{404B2140-6C9E-41B8-A3A0-661DE72C3DE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AK30" i="1" l="1"/>
  <c r="AH30" i="1"/>
  <c r="AE30" i="1"/>
  <c r="V30" i="1"/>
  <c r="V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J91" i="1"/>
  <c r="AG91" i="1"/>
  <c r="U91" i="1"/>
  <c r="AC91" i="1"/>
  <c r="AK29" i="1"/>
  <c r="AH29" i="1"/>
  <c r="AE29" i="1"/>
  <c r="AH9" i="1"/>
  <c r="AE9" i="1"/>
  <c r="V9" i="1"/>
  <c r="AN91" i="1" l="1"/>
  <c r="AO29" i="1"/>
</calcChain>
</file>

<file path=xl/sharedStrings.xml><?xml version="1.0" encoding="utf-8"?>
<sst xmlns="http://schemas.openxmlformats.org/spreadsheetml/2006/main" count="2130" uniqueCount="645">
  <si>
    <r>
      <rPr>
        <sz val="5.5"/>
        <rFont val="Times New Roman"/>
        <family val="1"/>
      </rPr>
      <t>………………………………………………………………………………….</t>
    </r>
  </si>
  <si>
    <r>
      <rPr>
        <b/>
        <sz val="5"/>
        <rFont val="Arial"/>
        <family val="2"/>
      </rPr>
      <t>L.p.</t>
    </r>
  </si>
  <si>
    <r>
      <rPr>
        <b/>
        <sz val="5"/>
        <rFont val="Arial"/>
        <family val="2"/>
      </rPr>
      <t>Nr ewid.</t>
    </r>
  </si>
  <si>
    <r>
      <rPr>
        <b/>
        <sz val="5"/>
        <rFont val="Arial"/>
        <family val="2"/>
      </rPr>
      <t>Zadanie nowe/ kontynuowane/wi eloletnie [N/K/W]</t>
    </r>
  </si>
  <si>
    <r>
      <rPr>
        <b/>
        <sz val="5"/>
        <rFont val="Arial"/>
        <family val="2"/>
      </rPr>
      <t>Jednostka Samorządu Terytorialnego</t>
    </r>
  </si>
  <si>
    <r>
      <rPr>
        <b/>
        <sz val="5"/>
        <rFont val="Arial"/>
        <family val="2"/>
      </rPr>
      <t>TERC</t>
    </r>
  </si>
  <si>
    <r>
      <rPr>
        <b/>
        <sz val="5"/>
        <rFont val="Arial"/>
        <family val="2"/>
      </rPr>
      <t>Nazwa zadania</t>
    </r>
  </si>
  <si>
    <r>
      <rPr>
        <b/>
        <sz val="5"/>
        <rFont val="Arial"/>
        <family val="2"/>
      </rPr>
      <t>Rodzaj zadania</t>
    </r>
  </si>
  <si>
    <r>
      <rPr>
        <b/>
        <sz val="5"/>
        <rFont val="Arial"/>
        <family val="2"/>
      </rPr>
      <t>Długość odcinka (w km)</t>
    </r>
  </si>
  <si>
    <r>
      <rPr>
        <b/>
        <sz val="5"/>
        <rFont val="Arial"/>
        <family val="2"/>
      </rPr>
      <t>Okres realizacji zadania</t>
    </r>
  </si>
  <si>
    <r>
      <rPr>
        <b/>
        <sz val="5"/>
        <rFont val="Arial"/>
        <family val="2"/>
      </rPr>
      <t>Ogółem wartość projektu  (w zł)</t>
    </r>
  </si>
  <si>
    <r>
      <rPr>
        <b/>
        <sz val="5"/>
        <rFont val="Arial"/>
        <family val="2"/>
      </rPr>
      <t>Wnioskowana kwota dofinansowania (w zł)</t>
    </r>
  </si>
  <si>
    <r>
      <rPr>
        <b/>
        <sz val="5"/>
        <rFont val="Arial"/>
        <family val="2"/>
      </rPr>
      <t>Deklarowana kwota środków własnych (w zł)</t>
    </r>
  </si>
  <si>
    <r>
      <rPr>
        <b/>
        <sz val="5"/>
        <rFont val="Arial"/>
        <family val="2"/>
      </rPr>
      <t xml:space="preserve">%
</t>
    </r>
    <r>
      <rPr>
        <b/>
        <sz val="5"/>
        <rFont val="Arial"/>
        <family val="2"/>
      </rPr>
      <t>dofinansowania</t>
    </r>
  </si>
  <si>
    <r>
      <rPr>
        <b/>
        <sz val="5"/>
        <rFont val="Arial"/>
        <family val="2"/>
      </rPr>
      <t>Kwota dofinansowania w podziale na lata</t>
    </r>
  </si>
  <si>
    <r>
      <rPr>
        <b/>
        <sz val="5"/>
        <rFont val="Arial"/>
        <family val="2"/>
      </rPr>
      <t>2 024,00</t>
    </r>
  </si>
  <si>
    <r>
      <rPr>
        <sz val="5"/>
        <rFont val="Arial"/>
        <family val="2"/>
      </rPr>
      <t>K</t>
    </r>
  </si>
  <si>
    <r>
      <rPr>
        <sz val="5"/>
        <rFont val="Arial"/>
        <family val="2"/>
      </rPr>
      <t>P</t>
    </r>
  </si>
  <si>
    <r>
      <rPr>
        <sz val="5"/>
        <rFont val="Arial"/>
        <family val="2"/>
      </rPr>
      <t>0,00</t>
    </r>
  </si>
  <si>
    <r>
      <rPr>
        <sz val="5"/>
        <rFont val="Arial"/>
        <family val="2"/>
      </rPr>
      <t xml:space="preserve">Powiat Białostocki </t>
    </r>
    <r>
      <rPr>
        <vertAlign val="superscript"/>
        <sz val="5"/>
        <rFont val="Arial"/>
        <family val="2"/>
      </rPr>
      <t>x2)</t>
    </r>
  </si>
  <si>
    <r>
      <rPr>
        <sz val="5"/>
        <rFont val="Arial"/>
        <family val="2"/>
      </rPr>
      <t>Przebudowa z rozbudową drogi powiatowej Nr 1418B w m. Rybniki wraz z rozbiórką i budową mostu na rzece Krzemianka (Gm. Wasilków)</t>
    </r>
  </si>
  <si>
    <r>
      <rPr>
        <sz val="5"/>
        <rFont val="Arial"/>
        <family val="2"/>
      </rPr>
      <t>B</t>
    </r>
  </si>
  <si>
    <r>
      <rPr>
        <sz val="5"/>
        <rFont val="Arial"/>
        <family val="2"/>
      </rPr>
      <t>0,913</t>
    </r>
  </si>
  <si>
    <r>
      <rPr>
        <sz val="5"/>
        <rFont val="Arial"/>
        <family val="2"/>
      </rPr>
      <t xml:space="preserve">10.2022-
</t>
    </r>
    <r>
      <rPr>
        <sz val="5"/>
        <rFont val="Arial"/>
        <family val="2"/>
      </rPr>
      <t>11.2024</t>
    </r>
  </si>
  <si>
    <r>
      <rPr>
        <b/>
        <sz val="5"/>
        <rFont val="Arial"/>
        <family val="2"/>
      </rPr>
      <t>4 543 436,12</t>
    </r>
  </si>
  <si>
    <r>
      <rPr>
        <sz val="5"/>
        <rFont val="Arial"/>
        <family val="2"/>
      </rPr>
      <t>730 000,00</t>
    </r>
  </si>
  <si>
    <r>
      <rPr>
        <sz val="5"/>
        <rFont val="Arial"/>
        <family val="2"/>
      </rPr>
      <t>1 000 000,00</t>
    </r>
  </si>
  <si>
    <r>
      <rPr>
        <sz val="5"/>
        <rFont val="Arial"/>
        <family val="2"/>
      </rPr>
      <t>750 000,00</t>
    </r>
  </si>
  <si>
    <r>
      <rPr>
        <sz val="5"/>
        <rFont val="Arial"/>
        <family val="2"/>
      </rPr>
      <t>Przebudowa z rozbudową drogi powiatowej Nr 1385B na odcinku Gniła - Dobrzyniewo Duże - Etap II (Gm. Dobrzyniewo Duże)</t>
    </r>
  </si>
  <si>
    <r>
      <rPr>
        <sz val="5"/>
        <rFont val="Arial"/>
        <family val="2"/>
      </rPr>
      <t>0,404</t>
    </r>
  </si>
  <si>
    <r>
      <rPr>
        <sz val="5"/>
        <rFont val="Arial"/>
        <family val="2"/>
      </rPr>
      <t xml:space="preserve">11.2022-
</t>
    </r>
    <r>
      <rPr>
        <sz val="5"/>
        <rFont val="Arial"/>
        <family val="2"/>
      </rPr>
      <t>07.2024</t>
    </r>
  </si>
  <si>
    <r>
      <rPr>
        <b/>
        <sz val="5"/>
        <rFont val="Arial"/>
        <family val="2"/>
      </rPr>
      <t>2 086 960,55</t>
    </r>
  </si>
  <si>
    <r>
      <rPr>
        <sz val="5"/>
        <rFont val="Arial"/>
        <family val="2"/>
      </rPr>
      <t>235 000,00</t>
    </r>
  </si>
  <si>
    <r>
      <rPr>
        <sz val="5"/>
        <rFont val="Arial"/>
        <family val="2"/>
      </rPr>
      <t>500 000,00</t>
    </r>
  </si>
  <si>
    <r>
      <rPr>
        <sz val="5"/>
        <rFont val="Arial"/>
        <family val="2"/>
      </rPr>
      <t>Powiat Białostocki</t>
    </r>
  </si>
  <si>
    <r>
      <rPr>
        <sz val="5"/>
        <rFont val="Arial"/>
        <family val="2"/>
      </rPr>
      <t>Przebudowa z rozbudową drogi powiatowej Nr 1466B na odcinku Hieronimowo - granica Gminy Michałowo - Etap I (Gm. Michałowo)</t>
    </r>
  </si>
  <si>
    <r>
      <rPr>
        <sz val="5"/>
        <rFont val="Arial"/>
        <family val="2"/>
      </rPr>
      <t xml:space="preserve">10.2023 -
</t>
    </r>
    <r>
      <rPr>
        <sz val="5"/>
        <rFont val="Arial"/>
        <family val="2"/>
      </rPr>
      <t>12.2024</t>
    </r>
  </si>
  <si>
    <r>
      <rPr>
        <b/>
        <sz val="5"/>
        <rFont val="Arial"/>
        <family val="2"/>
      </rPr>
      <t>2 829 000,00</t>
    </r>
  </si>
  <si>
    <r>
      <rPr>
        <sz val="5"/>
        <rFont val="Arial"/>
        <family val="2"/>
      </rPr>
      <t>1 243 500,00</t>
    </r>
  </si>
  <si>
    <r>
      <rPr>
        <sz val="5"/>
        <rFont val="Arial"/>
        <family val="2"/>
      </rPr>
      <t>3 000 000,00</t>
    </r>
  </si>
  <si>
    <r>
      <rPr>
        <sz val="5"/>
        <rFont val="Arial"/>
        <family val="2"/>
      </rPr>
      <t>4 800 000,00</t>
    </r>
  </si>
  <si>
    <r>
      <rPr>
        <sz val="5"/>
        <rFont val="Arial"/>
        <family val="2"/>
      </rPr>
      <t>1 050 000,00</t>
    </r>
  </si>
  <si>
    <r>
      <rPr>
        <sz val="5"/>
        <rFont val="Arial"/>
        <family val="2"/>
      </rPr>
      <t>Przebudowa z rozbudową drogi powiatowej Nr 1562B na odcinku droga 681 - Kamińskie Wiktory na terenie Gminy Łapy i Gminy Poświętne</t>
    </r>
  </si>
  <si>
    <r>
      <rPr>
        <sz val="5"/>
        <rFont val="Arial"/>
        <family val="2"/>
      </rPr>
      <t xml:space="preserve">07.2023 -
</t>
    </r>
    <r>
      <rPr>
        <sz val="5"/>
        <rFont val="Arial"/>
        <family val="2"/>
      </rPr>
      <t>11.2024</t>
    </r>
  </si>
  <si>
    <r>
      <rPr>
        <b/>
        <sz val="5"/>
        <rFont val="Arial"/>
        <family val="2"/>
      </rPr>
      <t>2 377 908,84</t>
    </r>
  </si>
  <si>
    <r>
      <rPr>
        <sz val="5"/>
        <rFont val="Arial"/>
        <family val="2"/>
      </rPr>
      <t>1 200 000,00</t>
    </r>
  </si>
  <si>
    <r>
      <rPr>
        <sz val="5"/>
        <rFont val="Arial"/>
        <family val="2"/>
      </rPr>
      <t>1 528 500,00</t>
    </r>
  </si>
  <si>
    <r>
      <rPr>
        <sz val="5"/>
        <rFont val="Arial"/>
        <family val="2"/>
      </rPr>
      <t>12 000,00</t>
    </r>
  </si>
  <si>
    <r>
      <rPr>
        <sz val="5"/>
        <rFont val="Arial"/>
        <family val="2"/>
      </rPr>
      <t>Przebudowa z rozbudową drogi powiatowej Nr 1424B Karczmisko - Czarna Wieś Kościelna (Gm. Czarna Białostocka)</t>
    </r>
  </si>
  <si>
    <r>
      <rPr>
        <b/>
        <sz val="5"/>
        <rFont val="Arial"/>
        <family val="2"/>
      </rPr>
      <t>2 637 908,00</t>
    </r>
  </si>
  <si>
    <r>
      <rPr>
        <sz val="5"/>
        <rFont val="Arial"/>
        <family val="2"/>
      </rPr>
      <t>2 756 862,00</t>
    </r>
  </si>
  <si>
    <r>
      <rPr>
        <sz val="5"/>
        <rFont val="Arial"/>
        <family val="2"/>
      </rPr>
      <t>N</t>
    </r>
  </si>
  <si>
    <r>
      <rPr>
        <sz val="5"/>
        <rFont val="Arial"/>
        <family val="2"/>
      </rPr>
      <t>W</t>
    </r>
  </si>
  <si>
    <r>
      <rPr>
        <sz val="5"/>
        <rFont val="Arial"/>
        <family val="2"/>
      </rPr>
      <t>6 000 000,00</t>
    </r>
  </si>
  <si>
    <r>
      <rPr>
        <sz val="5"/>
        <rFont val="Arial"/>
        <family val="2"/>
      </rPr>
      <t>37*</t>
    </r>
  </si>
  <si>
    <r>
      <rPr>
        <sz val="5"/>
        <rFont val="Arial"/>
        <family val="2"/>
      </rPr>
      <t>Przebudowa z rozbudową drogi powiatowej nr 1377B na odcinku Tykocin - Kiermusy - Nieciece - Łopuchowo - Etap I (Gm. Tykocin)</t>
    </r>
  </si>
  <si>
    <r>
      <rPr>
        <sz val="5"/>
        <rFont val="Arial"/>
        <family val="2"/>
      </rPr>
      <t xml:space="preserve">10.2024 -
</t>
    </r>
    <r>
      <rPr>
        <sz val="5"/>
        <rFont val="Arial"/>
        <family val="2"/>
      </rPr>
      <t>12.2026</t>
    </r>
  </si>
  <si>
    <r>
      <rPr>
        <sz val="5"/>
        <rFont val="Arial"/>
        <family val="2"/>
      </rPr>
      <t>4 327 733,49</t>
    </r>
  </si>
  <si>
    <r>
      <rPr>
        <sz val="5"/>
        <rFont val="Arial"/>
        <family val="2"/>
      </rPr>
      <t>39*</t>
    </r>
  </si>
  <si>
    <r>
      <rPr>
        <sz val="5"/>
        <rFont val="Arial"/>
        <family val="2"/>
      </rPr>
      <t>Przebudowa z rozbudową drogi powiatowej nr 1466B na odcinku Hieronimowo - granica Gminy Michałowo - Etap II (Gm. Michałowo)</t>
    </r>
  </si>
  <si>
    <r>
      <rPr>
        <sz val="5"/>
        <rFont val="Arial"/>
        <family val="2"/>
      </rPr>
      <t>4 521 300,00</t>
    </r>
  </si>
  <si>
    <r>
      <rPr>
        <sz val="5"/>
        <rFont val="Arial"/>
        <family val="2"/>
      </rPr>
      <t>45*</t>
    </r>
  </si>
  <si>
    <r>
      <rPr>
        <sz val="5"/>
        <rFont val="Arial"/>
        <family val="2"/>
      </rPr>
      <t>Przebudowa z rozbudową drogi powiatowej nr 1424B Karczmisko - Czarna Wieś Kościelna (Gm. Czarna Białostocka)</t>
    </r>
  </si>
  <si>
    <r>
      <rPr>
        <sz val="5"/>
        <rFont val="Arial"/>
        <family val="2"/>
      </rPr>
      <t xml:space="preserve">10.2024 -
</t>
    </r>
    <r>
      <rPr>
        <sz val="5"/>
        <rFont val="Arial"/>
        <family val="2"/>
      </rPr>
      <t>12.2025</t>
    </r>
  </si>
  <si>
    <r>
      <rPr>
        <sz val="5"/>
        <rFont val="Arial"/>
        <family val="2"/>
      </rPr>
      <t>240 000,00</t>
    </r>
  </si>
  <si>
    <r>
      <rPr>
        <sz val="5"/>
        <rFont val="Arial"/>
        <family val="2"/>
      </rPr>
      <t>46*</t>
    </r>
  </si>
  <si>
    <r>
      <rPr>
        <sz val="5"/>
        <rFont val="Arial"/>
        <family val="2"/>
      </rPr>
      <t>Przebudowa z rozbudową drogi powiatowej nr 1969B na odcinku Targonie Wity - Zawady Kolonia (Gm. Zawady)</t>
    </r>
  </si>
  <si>
    <r>
      <rPr>
        <sz val="5"/>
        <rFont val="Arial"/>
        <family val="2"/>
      </rPr>
      <t>2 745 300,00</t>
    </r>
  </si>
  <si>
    <r>
      <rPr>
        <sz val="5"/>
        <rFont val="Arial"/>
        <family val="2"/>
      </rPr>
      <t>1 053 600,00</t>
    </r>
  </si>
  <si>
    <r>
      <rPr>
        <sz val="5"/>
        <rFont val="Arial"/>
        <family val="2"/>
      </rPr>
      <t>300 000,00</t>
    </r>
  </si>
  <si>
    <r>
      <rPr>
        <sz val="5"/>
        <rFont val="Arial"/>
        <family val="2"/>
      </rPr>
      <t>Przebudowa z rozbudową drogi powiatowej nr 1492B Hryniewicze - Olmonty (Gm. Juchnowiec Koscielny)</t>
    </r>
  </si>
  <si>
    <r>
      <rPr>
        <sz val="5"/>
        <rFont val="Arial"/>
        <family val="2"/>
      </rPr>
      <t xml:space="preserve">11.2024 -
</t>
    </r>
    <r>
      <rPr>
        <sz val="5"/>
        <rFont val="Arial"/>
        <family val="2"/>
      </rPr>
      <t>10.2025</t>
    </r>
  </si>
  <si>
    <r>
      <rPr>
        <sz val="5"/>
        <rFont val="Arial"/>
        <family val="2"/>
      </rPr>
      <t>5 457 300,00</t>
    </r>
  </si>
  <si>
    <r>
      <rPr>
        <sz val="5"/>
        <rFont val="Arial"/>
        <family val="2"/>
      </rPr>
      <t>61*</t>
    </r>
  </si>
  <si>
    <r>
      <rPr>
        <sz val="5"/>
        <rFont val="Arial"/>
        <family val="2"/>
      </rPr>
      <t>Rozbudowa drogi powiatowej nr 1429B na odcinku Ciasne - Ogrodniczki (Gm. Supraśl)</t>
    </r>
  </si>
  <si>
    <r>
      <rPr>
        <sz val="5"/>
        <rFont val="Arial"/>
        <family val="2"/>
      </rPr>
      <t>62*</t>
    </r>
  </si>
  <si>
    <r>
      <rPr>
        <sz val="5"/>
        <rFont val="Arial"/>
        <family val="2"/>
      </rPr>
      <t>Przebudowa z rozbudową drogi powiatowej nr 1427B na odcinku Wasilków - Nowodworce (Gm. Wasilków)</t>
    </r>
  </si>
  <si>
    <r>
      <rPr>
        <sz val="5"/>
        <rFont val="Arial"/>
        <family val="2"/>
      </rPr>
      <t>2 562 300,00</t>
    </r>
  </si>
  <si>
    <r>
      <rPr>
        <sz val="5"/>
        <rFont val="Arial"/>
        <family val="2"/>
      </rPr>
      <t>70*</t>
    </r>
  </si>
  <si>
    <r>
      <rPr>
        <sz val="5"/>
        <rFont val="Arial"/>
        <family val="2"/>
      </rPr>
      <t>Przebudowa z rozbudową drogi powiatowej nr 1501B (Gm. Turośń Kościelna)</t>
    </r>
  </si>
  <si>
    <r>
      <rPr>
        <sz val="5"/>
        <rFont val="Arial"/>
        <family val="2"/>
      </rPr>
      <t xml:space="preserve">11.2024 -
</t>
    </r>
    <r>
      <rPr>
        <sz val="5"/>
        <rFont val="Arial"/>
        <family val="2"/>
      </rPr>
      <t>12.2025</t>
    </r>
  </si>
  <si>
    <r>
      <rPr>
        <sz val="5"/>
        <rFont val="Arial"/>
        <family val="2"/>
      </rPr>
      <t>180 000,00</t>
    </r>
  </si>
  <si>
    <r>
      <rPr>
        <sz val="5"/>
        <rFont val="Arial"/>
        <family val="2"/>
      </rPr>
      <t xml:space="preserve">06.2024 -
</t>
    </r>
    <r>
      <rPr>
        <sz val="5"/>
        <rFont val="Arial"/>
        <family val="2"/>
      </rPr>
      <t>05.2025</t>
    </r>
  </si>
  <si>
    <r>
      <rPr>
        <sz val="5"/>
        <rFont val="Arial"/>
        <family val="2"/>
      </rPr>
      <t>73*</t>
    </r>
  </si>
  <si>
    <r>
      <rPr>
        <sz val="5"/>
        <rFont val="Arial"/>
        <family val="2"/>
      </rPr>
      <t>Przebudowa z rozbudową drogi powiatowej nr 1437B na odcinku przejścia przez miejscowość Słuczanka (Gm. Gródek)</t>
    </r>
  </si>
  <si>
    <r>
      <rPr>
        <sz val="5"/>
        <rFont val="Arial"/>
        <family val="2"/>
      </rPr>
      <t xml:space="preserve">Przebudowa drogi powiatowej nr 1385B na długości ul. Lipowej w Dobrzyniewie
</t>
    </r>
    <r>
      <rPr>
        <sz val="5"/>
        <rFont val="Arial"/>
        <family val="2"/>
      </rPr>
      <t>Dużym wraz z rozbudową skrzyżowania z ul. Białostocką (Gm. Dobrzyniewo Duże)</t>
    </r>
  </si>
  <si>
    <r>
      <rPr>
        <sz val="5"/>
        <rFont val="Arial"/>
        <family val="2"/>
      </rPr>
      <t>3 303 300,00</t>
    </r>
  </si>
  <si>
    <r>
      <rPr>
        <sz val="5"/>
        <rFont val="Arial"/>
        <family val="2"/>
      </rPr>
      <t>Przebudowa z rozbudową drogi powiatowej nr 1380B Tykocin - Złotoria - Etap IV (Gm. Tykocin)</t>
    </r>
  </si>
  <si>
    <r>
      <rPr>
        <sz val="5"/>
        <rFont val="Arial"/>
        <family val="2"/>
      </rPr>
      <t>2 759 085,00</t>
    </r>
  </si>
  <si>
    <r>
      <rPr>
        <sz val="5"/>
        <rFont val="Arial"/>
        <family val="2"/>
      </rPr>
      <t>Przebudowa z rozbudową drogi powiatowej nr 1541B Zaczerlany - Gajowniki - Kolonia Etap II (Gm. Choroszcz)</t>
    </r>
  </si>
  <si>
    <r>
      <rPr>
        <sz val="5"/>
        <rFont val="Arial"/>
        <family val="2"/>
      </rPr>
      <t>0,734</t>
    </r>
  </si>
  <si>
    <r>
      <rPr>
        <sz val="5"/>
        <rFont val="Arial"/>
        <family val="2"/>
      </rPr>
      <t>1 821 300,00</t>
    </r>
  </si>
  <si>
    <r>
      <rPr>
        <sz val="5"/>
        <rFont val="Arial"/>
        <family val="2"/>
      </rPr>
      <t>83*</t>
    </r>
  </si>
  <si>
    <r>
      <rPr>
        <sz val="5"/>
        <rFont val="Arial"/>
        <family val="2"/>
      </rPr>
      <t>Przebudowa z rozbudową drogi powiatowej nr 1549B na odcinku ul. Kolejowej w Klepaczach (Gm. Choroszcz)</t>
    </r>
  </si>
  <si>
    <r>
      <rPr>
        <sz val="5"/>
        <rFont val="Arial"/>
        <family val="2"/>
      </rPr>
      <t>0,631</t>
    </r>
  </si>
  <si>
    <r>
      <rPr>
        <sz val="5"/>
        <rFont val="Arial"/>
        <family val="2"/>
      </rPr>
      <t>Przebudowa z rozbudową drogi powiatowej nr 1504B na odcinku od drogi wojewódzkiej nr 678 do skrzyżowania z drogami powiatowymi nr 1498B i 1518B wraz ze skrzyżowaniem - Etap I (Gm. Turośń Kościelna)</t>
    </r>
  </si>
  <si>
    <r>
      <rPr>
        <sz val="5"/>
        <rFont val="Arial"/>
        <family val="2"/>
      </rPr>
      <t>0,600</t>
    </r>
  </si>
  <si>
    <r>
      <rPr>
        <sz val="5"/>
        <rFont val="Arial"/>
        <family val="2"/>
      </rPr>
      <t>3 336 000,00</t>
    </r>
  </si>
  <si>
    <r>
      <rPr>
        <sz val="5"/>
        <rFont val="Arial"/>
        <family val="2"/>
      </rPr>
      <t>87*</t>
    </r>
  </si>
  <si>
    <r>
      <rPr>
        <sz val="5"/>
        <rFont val="Arial"/>
        <family val="2"/>
      </rPr>
      <t>Powiat białostocki</t>
    </r>
  </si>
  <si>
    <r>
      <rPr>
        <sz val="5"/>
        <rFont val="Arial"/>
        <family val="2"/>
      </rPr>
      <t>Przebudowa z rozbudową drogi powiatowej nr 1482B na odcinku Kaniuki do drogi gminnej nr 106860B (Gm. Zabłudów)</t>
    </r>
  </si>
  <si>
    <r>
      <rPr>
        <sz val="5"/>
        <rFont val="Arial"/>
        <family val="2"/>
      </rPr>
      <t>0,565</t>
    </r>
  </si>
  <si>
    <r>
      <rPr>
        <sz val="5"/>
        <rFont val="Arial"/>
        <family val="2"/>
      </rPr>
      <t>1 032 300,00</t>
    </r>
  </si>
  <si>
    <r>
      <rPr>
        <sz val="5"/>
        <rFont val="Arial"/>
        <family val="2"/>
      </rPr>
      <t>92*</t>
    </r>
  </si>
  <si>
    <r>
      <rPr>
        <sz val="5"/>
        <rFont val="Arial"/>
        <family val="2"/>
      </rPr>
      <t>Rozbiórka i budowa mostu przez rz. Białą wraz z przebudową odcinka drogi powiatowej nr 1392B k/m Fasty (Gm. Dobrzyniewo Duże)</t>
    </r>
  </si>
  <si>
    <r>
      <rPr>
        <sz val="5"/>
        <rFont val="Arial"/>
        <family val="2"/>
      </rPr>
      <t>0,174</t>
    </r>
  </si>
  <si>
    <r>
      <rPr>
        <sz val="5"/>
        <rFont val="Arial"/>
        <family val="2"/>
      </rPr>
      <t>12 112 800,00</t>
    </r>
  </si>
  <si>
    <r>
      <rPr>
        <sz val="5"/>
        <rFont val="Arial"/>
        <family val="2"/>
      </rPr>
      <t xml:space="preserve">05.2024 -
</t>
    </r>
    <r>
      <rPr>
        <sz val="5"/>
        <rFont val="Arial"/>
        <family val="2"/>
      </rPr>
      <t>04.2025</t>
    </r>
  </si>
  <si>
    <r>
      <rPr>
        <sz val="5"/>
        <rFont val="Arial"/>
        <family val="2"/>
      </rPr>
      <t>96*</t>
    </r>
  </si>
  <si>
    <r>
      <rPr>
        <sz val="5"/>
        <rFont val="Arial"/>
        <family val="2"/>
      </rPr>
      <t>Przebudowa z rozbudową drogi powiatowej nr 1472B w miejscowości Tatarowce (Gm. Zabłudów)</t>
    </r>
  </si>
  <si>
    <r>
      <rPr>
        <sz val="5"/>
        <rFont val="Arial"/>
        <family val="2"/>
      </rPr>
      <t>0,163</t>
    </r>
  </si>
  <si>
    <r>
      <rPr>
        <sz val="5"/>
        <rFont val="Arial"/>
        <family val="2"/>
      </rPr>
      <t>492 679,64</t>
    </r>
  </si>
  <si>
    <r>
      <rPr>
        <b/>
        <sz val="5"/>
        <rFont val="Arial"/>
        <family val="2"/>
      </rPr>
      <t>RAZEM, z tego:</t>
    </r>
  </si>
  <si>
    <r>
      <rPr>
        <b/>
        <sz val="5"/>
        <rFont val="Arial"/>
        <family val="2"/>
      </rPr>
      <t>0,00</t>
    </r>
  </si>
  <si>
    <r>
      <rPr>
        <b/>
        <sz val="5"/>
        <rFont val="Arial"/>
        <family val="2"/>
      </rPr>
      <t>kontynuowane zadania wieloletnie</t>
    </r>
  </si>
  <si>
    <r>
      <rPr>
        <b/>
        <sz val="5"/>
        <rFont val="Arial"/>
        <family val="2"/>
      </rPr>
      <t>nowe zadania jednoroczne</t>
    </r>
  </si>
  <si>
    <r>
      <rPr>
        <b/>
        <sz val="5"/>
        <rFont val="Arial"/>
        <family val="2"/>
      </rPr>
      <t>nowe zadania wieloletnie</t>
    </r>
  </si>
  <si>
    <r>
      <rPr>
        <sz val="5"/>
        <rFont val="Arial"/>
        <family val="2"/>
      </rPr>
      <t>B - budowa (rozbudowa), P - przebudowa, R - remont</t>
    </r>
  </si>
  <si>
    <r>
      <rPr>
        <sz val="5"/>
        <rFont val="Arial"/>
        <family val="2"/>
      </rPr>
      <t>kolorem czerwonym oznaczono zadania wieloletnie</t>
    </r>
  </si>
  <si>
    <r>
      <rPr>
        <sz val="5"/>
        <rFont val="Arial"/>
        <family val="2"/>
      </rPr>
      <t>N - nowe zadanie jednoroczne, K - kontynuowane zadanie wieloletnie z wcześniejszego naboru, W - nowe zadanie wieloletnie</t>
    </r>
  </si>
  <si>
    <r>
      <rPr>
        <sz val="5"/>
        <rFont val="Arial"/>
        <family val="2"/>
      </rPr>
      <t>* Kwota dofinansowania 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  </r>
  </si>
  <si>
    <r>
      <rPr>
        <sz val="5"/>
        <rFont val="Arial"/>
        <family val="2"/>
      </rPr>
      <t>* Kwota dofinansowania zadań wieloletnich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  </r>
  </si>
  <si>
    <r>
      <rPr>
        <sz val="5"/>
        <rFont val="Arial"/>
        <family val="2"/>
      </rPr>
      <t>x</t>
    </r>
    <r>
      <rPr>
        <vertAlign val="superscript"/>
        <sz val="5"/>
        <rFont val="Arial"/>
        <family val="2"/>
      </rPr>
      <t>1</t>
    </r>
    <r>
      <rPr>
        <sz val="5"/>
        <rFont val="Arial"/>
        <family val="2"/>
      </rPr>
      <t>) Zadania z kwotą dofinansowania i wysokością wkładu własnego po przeprowadzeniu postępowań przetargowych (uzyskane oszczędności po przetargu)</t>
    </r>
  </si>
  <si>
    <r>
      <rPr>
        <sz val="5"/>
        <rFont val="Arial"/>
        <family val="2"/>
      </rPr>
      <t>x</t>
    </r>
    <r>
      <rPr>
        <vertAlign val="superscript"/>
        <sz val="5"/>
        <rFont val="Arial"/>
        <family val="2"/>
      </rPr>
      <t>2</t>
    </r>
    <r>
      <rPr>
        <sz val="5"/>
        <rFont val="Arial"/>
        <family val="2"/>
      </rPr>
      <t>) Zadania z kwotą dofinansowania i wysokością wkładu własnego po przeprowadzeniu postępowań przetargowych (wzrost kosztów po przetargu)</t>
    </r>
  </si>
  <si>
    <r>
      <rPr>
        <b/>
        <sz val="5"/>
        <rFont val="Arial"/>
        <family val="2"/>
      </rPr>
      <t>Powiat</t>
    </r>
  </si>
  <si>
    <r>
      <rPr>
        <sz val="5"/>
        <rFont val="Arial"/>
        <family val="2"/>
      </rPr>
      <t xml:space="preserve">Gmina Łapy </t>
    </r>
    <r>
      <rPr>
        <vertAlign val="superscript"/>
        <sz val="5"/>
        <rFont val="Arial"/>
        <family val="2"/>
      </rPr>
      <t>x1)</t>
    </r>
  </si>
  <si>
    <r>
      <rPr>
        <sz val="5"/>
        <rFont val="Arial"/>
        <family val="2"/>
      </rPr>
      <t>Przebudowa ulicy Spółdzielczej w Łapach</t>
    </r>
  </si>
  <si>
    <r>
      <rPr>
        <sz val="5"/>
        <rFont val="Arial"/>
        <family val="2"/>
      </rPr>
      <t>0,670</t>
    </r>
  </si>
  <si>
    <r>
      <rPr>
        <sz val="5"/>
        <rFont val="Arial"/>
        <family val="2"/>
      </rPr>
      <t xml:space="preserve">12.2022-
</t>
    </r>
    <r>
      <rPr>
        <sz val="5"/>
        <rFont val="Arial"/>
        <family val="2"/>
      </rPr>
      <t>04.2024</t>
    </r>
  </si>
  <si>
    <r>
      <rPr>
        <b/>
        <sz val="5"/>
        <rFont val="Arial"/>
        <family val="2"/>
      </rPr>
      <t>2 384 118,89</t>
    </r>
  </si>
  <si>
    <r>
      <rPr>
        <b/>
        <sz val="5"/>
        <rFont val="Arial"/>
        <family val="2"/>
      </rPr>
      <t>1 430 471,33</t>
    </r>
  </si>
  <si>
    <r>
      <rPr>
        <b/>
        <sz val="5"/>
        <rFont val="Arial"/>
        <family val="2"/>
      </rPr>
      <t>953 647,56</t>
    </r>
  </si>
  <si>
    <r>
      <rPr>
        <sz val="5"/>
        <rFont val="Arial"/>
        <family val="2"/>
      </rPr>
      <t>16 163,52</t>
    </r>
  </si>
  <si>
    <r>
      <rPr>
        <sz val="5"/>
        <rFont val="Arial"/>
        <family val="2"/>
      </rPr>
      <t>404 087,95</t>
    </r>
  </si>
  <si>
    <r>
      <rPr>
        <sz val="5"/>
        <rFont val="Arial"/>
        <family val="2"/>
      </rPr>
      <t>1 010 219,86</t>
    </r>
  </si>
  <si>
    <r>
      <rPr>
        <sz val="5"/>
        <rFont val="Arial"/>
        <family val="2"/>
      </rPr>
      <t>Przebudowa ulicy Wodociągowej w Łapach</t>
    </r>
  </si>
  <si>
    <r>
      <rPr>
        <sz val="5"/>
        <rFont val="Arial"/>
        <family val="2"/>
      </rPr>
      <t>0,423</t>
    </r>
  </si>
  <si>
    <r>
      <rPr>
        <sz val="5"/>
        <rFont val="Arial"/>
        <family val="2"/>
      </rPr>
      <t xml:space="preserve">07.2022-
</t>
    </r>
    <r>
      <rPr>
        <sz val="5"/>
        <rFont val="Arial"/>
        <family val="2"/>
      </rPr>
      <t>04.2024</t>
    </r>
  </si>
  <si>
    <r>
      <rPr>
        <b/>
        <sz val="5"/>
        <rFont val="Arial"/>
        <family val="2"/>
      </rPr>
      <t>2 802 254,64</t>
    </r>
  </si>
  <si>
    <r>
      <rPr>
        <b/>
        <sz val="5"/>
        <rFont val="Arial"/>
        <family val="2"/>
      </rPr>
      <t>1 681 352,78</t>
    </r>
  </si>
  <si>
    <r>
      <rPr>
        <b/>
        <sz val="5"/>
        <rFont val="Arial"/>
        <family val="2"/>
      </rPr>
      <t>1 120 901,86</t>
    </r>
  </si>
  <si>
    <r>
      <rPr>
        <sz val="5"/>
        <rFont val="Arial"/>
        <family val="2"/>
      </rPr>
      <t>531 760,24</t>
    </r>
  </si>
  <si>
    <r>
      <rPr>
        <sz val="5"/>
        <rFont val="Arial"/>
        <family val="2"/>
      </rPr>
      <t>574 796,27</t>
    </r>
  </si>
  <si>
    <r>
      <rPr>
        <sz val="5"/>
        <rFont val="Arial"/>
        <family val="2"/>
      </rPr>
      <t xml:space="preserve">09.2023 -
</t>
    </r>
    <r>
      <rPr>
        <sz val="5"/>
        <rFont val="Arial"/>
        <family val="2"/>
      </rPr>
      <t>10.2024</t>
    </r>
  </si>
  <si>
    <r>
      <rPr>
        <sz val="5"/>
        <rFont val="Arial"/>
        <family val="2"/>
      </rPr>
      <t>Gmina Dobrzyniewo Duże</t>
    </r>
  </si>
  <si>
    <r>
      <rPr>
        <sz val="5"/>
        <rFont val="Arial"/>
        <family val="2"/>
      </rPr>
      <t>Przebudowa drogi gminnej wraz z przebudową zjazdu na drogę powiatową Nr 1392B</t>
    </r>
  </si>
  <si>
    <r>
      <rPr>
        <sz val="5"/>
        <rFont val="Arial"/>
        <family val="2"/>
      </rPr>
      <t>0,998</t>
    </r>
  </si>
  <si>
    <r>
      <rPr>
        <sz val="5"/>
        <rFont val="Arial"/>
        <family val="2"/>
      </rPr>
      <t xml:space="preserve">05.2023 -
</t>
    </r>
    <r>
      <rPr>
        <sz val="5"/>
        <rFont val="Arial"/>
        <family val="2"/>
      </rPr>
      <t>08.2024</t>
    </r>
  </si>
  <si>
    <r>
      <rPr>
        <b/>
        <sz val="5"/>
        <rFont val="Arial"/>
        <family val="2"/>
      </rPr>
      <t>2 903 500,00</t>
    </r>
  </si>
  <si>
    <r>
      <rPr>
        <b/>
        <sz val="5"/>
        <rFont val="Arial"/>
        <family val="2"/>
      </rPr>
      <t>1 742 100,00</t>
    </r>
  </si>
  <si>
    <r>
      <rPr>
        <b/>
        <sz val="5"/>
        <rFont val="Arial"/>
        <family val="2"/>
      </rPr>
      <t>1 161 400,00</t>
    </r>
  </si>
  <si>
    <r>
      <rPr>
        <sz val="5"/>
        <rFont val="Arial"/>
        <family val="2"/>
      </rPr>
      <t>30 000,00</t>
    </r>
  </si>
  <si>
    <r>
      <rPr>
        <sz val="5"/>
        <rFont val="Arial"/>
        <family val="2"/>
      </rPr>
      <t>1 712 100,00</t>
    </r>
  </si>
  <si>
    <r>
      <rPr>
        <sz val="5"/>
        <rFont val="Arial"/>
        <family val="2"/>
      </rPr>
      <t>Przebudowa drogi gminnej nr 105461B w m. Szaciły wraz z przebudową skrzyżowania z drogą powiatową Nr 1396B</t>
    </r>
  </si>
  <si>
    <r>
      <rPr>
        <sz val="5"/>
        <rFont val="Arial"/>
        <family val="2"/>
      </rPr>
      <t>Gmina Gródek</t>
    </r>
  </si>
  <si>
    <r>
      <rPr>
        <sz val="5"/>
        <rFont val="Arial"/>
        <family val="2"/>
      </rPr>
      <t>Przebudowa drogi gminnej nr 105080B i drogi gminnej nr 143500B w miejscowości Załuki, gmina Gródek</t>
    </r>
  </si>
  <si>
    <r>
      <rPr>
        <sz val="5"/>
        <rFont val="Arial"/>
        <family val="2"/>
      </rPr>
      <t>0,760</t>
    </r>
  </si>
  <si>
    <r>
      <rPr>
        <sz val="5"/>
        <rFont val="Arial"/>
        <family val="2"/>
      </rPr>
      <t xml:space="preserve">02.2023 -
</t>
    </r>
    <r>
      <rPr>
        <sz val="5"/>
        <rFont val="Arial"/>
        <family val="2"/>
      </rPr>
      <t>08.2024</t>
    </r>
  </si>
  <si>
    <r>
      <rPr>
        <b/>
        <sz val="5"/>
        <rFont val="Arial"/>
        <family val="2"/>
      </rPr>
      <t>1 756 287,86</t>
    </r>
  </si>
  <si>
    <r>
      <rPr>
        <b/>
        <sz val="5"/>
        <rFont val="Arial"/>
        <family val="2"/>
      </rPr>
      <t>1 053 772,71</t>
    </r>
  </si>
  <si>
    <r>
      <rPr>
        <b/>
        <sz val="5"/>
        <rFont val="Arial"/>
        <family val="2"/>
      </rPr>
      <t>702 515,15</t>
    </r>
  </si>
  <si>
    <r>
      <rPr>
        <sz val="5"/>
        <rFont val="Arial"/>
        <family val="2"/>
      </rPr>
      <t>679 728,00</t>
    </r>
  </si>
  <si>
    <r>
      <rPr>
        <sz val="5"/>
        <rFont val="Arial"/>
        <family val="2"/>
      </rPr>
      <t>374 044,71</t>
    </r>
  </si>
  <si>
    <r>
      <rPr>
        <sz val="5"/>
        <rFont val="Arial"/>
        <family val="2"/>
      </rPr>
      <t>Gmina Czarna Białostocka</t>
    </r>
  </si>
  <si>
    <r>
      <rPr>
        <sz val="5"/>
        <rFont val="Arial"/>
        <family val="2"/>
      </rPr>
      <t>Przebudowa z budową drogi gminnej ul. Młynowa - Machnacza - granica gminy wraz z niezbędną infrastrukturą techniczną</t>
    </r>
  </si>
  <si>
    <r>
      <rPr>
        <sz val="5"/>
        <rFont val="Arial"/>
        <family val="2"/>
      </rPr>
      <t xml:space="preserve">04.2023 -
</t>
    </r>
    <r>
      <rPr>
        <sz val="5"/>
        <rFont val="Arial"/>
        <family val="2"/>
      </rPr>
      <t>11.2024</t>
    </r>
  </si>
  <si>
    <r>
      <rPr>
        <b/>
        <sz val="5"/>
        <rFont val="Arial"/>
        <family val="2"/>
      </rPr>
      <t>7 012 000,00</t>
    </r>
  </si>
  <si>
    <r>
      <rPr>
        <b/>
        <sz val="5"/>
        <rFont val="Arial"/>
        <family val="2"/>
      </rPr>
      <t>4 207 200,00</t>
    </r>
  </si>
  <si>
    <r>
      <rPr>
        <b/>
        <sz val="5"/>
        <rFont val="Arial"/>
        <family val="2"/>
      </rPr>
      <t>2 804 800,00</t>
    </r>
  </si>
  <si>
    <r>
      <rPr>
        <sz val="5"/>
        <rFont val="Arial"/>
        <family val="2"/>
      </rPr>
      <t>1 800 000,00</t>
    </r>
  </si>
  <si>
    <r>
      <rPr>
        <sz val="5"/>
        <rFont val="Arial"/>
        <family val="2"/>
      </rPr>
      <t>2 407 200,00</t>
    </r>
  </si>
  <si>
    <r>
      <rPr>
        <sz val="5"/>
        <rFont val="Arial"/>
        <family val="2"/>
      </rPr>
      <t>25</t>
    </r>
    <r>
      <rPr>
        <b/>
        <sz val="5"/>
        <rFont val="Arial"/>
        <family val="2"/>
      </rPr>
      <t>*</t>
    </r>
  </si>
  <si>
    <r>
      <rPr>
        <sz val="5"/>
        <rFont val="Arial"/>
        <family val="2"/>
      </rPr>
      <t>Gmina Wasilków</t>
    </r>
  </si>
  <si>
    <r>
      <rPr>
        <sz val="5"/>
        <rFont val="Arial"/>
        <family val="2"/>
      </rPr>
      <t>Przebudowa ulicy Wasilkowskiej i Brzozowej w Nowodworcach</t>
    </r>
  </si>
  <si>
    <r>
      <rPr>
        <b/>
        <sz val="5"/>
        <rFont val="Arial"/>
        <family val="2"/>
      </rPr>
      <t>9 602 000,00</t>
    </r>
  </si>
  <si>
    <r>
      <rPr>
        <b/>
        <sz val="5"/>
        <rFont val="Arial"/>
        <family val="2"/>
      </rPr>
      <t>4 281 110,62</t>
    </r>
  </si>
  <si>
    <r>
      <rPr>
        <b/>
        <sz val="5"/>
        <rFont val="Arial"/>
        <family val="2"/>
      </rPr>
      <t>5 320 889,38</t>
    </r>
  </si>
  <si>
    <r>
      <rPr>
        <sz val="5"/>
        <rFont val="Arial"/>
        <family val="2"/>
      </rPr>
      <t>919 910,62</t>
    </r>
  </si>
  <si>
    <r>
      <rPr>
        <sz val="5"/>
        <rFont val="Arial"/>
        <family val="2"/>
      </rPr>
      <t>3 361 200,00</t>
    </r>
  </si>
  <si>
    <r>
      <rPr>
        <sz val="5"/>
        <rFont val="Arial"/>
        <family val="2"/>
      </rPr>
      <t xml:space="preserve">04.2024 -
</t>
    </r>
    <r>
      <rPr>
        <sz val="5"/>
        <rFont val="Arial"/>
        <family val="2"/>
      </rPr>
      <t>11.2024</t>
    </r>
  </si>
  <si>
    <r>
      <rPr>
        <sz val="5"/>
        <rFont val="Arial"/>
        <family val="2"/>
      </rPr>
      <t>Gmina Zabłudów</t>
    </r>
  </si>
  <si>
    <r>
      <rPr>
        <sz val="5"/>
        <rFont val="Arial"/>
        <family val="2"/>
      </rPr>
      <t>Przebudowa drogi gminnej 106860B Ryboły - Kaniuki</t>
    </r>
  </si>
  <si>
    <r>
      <rPr>
        <sz val="5"/>
        <rFont val="Arial"/>
        <family val="2"/>
      </rPr>
      <t xml:space="preserve">04.2024 -
</t>
    </r>
    <r>
      <rPr>
        <sz val="5"/>
        <rFont val="Arial"/>
        <family val="2"/>
      </rPr>
      <t>11.2026</t>
    </r>
  </si>
  <si>
    <r>
      <rPr>
        <sz val="5"/>
        <rFont val="Arial"/>
        <family val="2"/>
      </rPr>
      <t>9 208 000,00</t>
    </r>
  </si>
  <si>
    <r>
      <rPr>
        <b/>
        <sz val="5"/>
        <rFont val="Arial"/>
        <family val="2"/>
      </rPr>
      <t>5 524 800,00</t>
    </r>
  </si>
  <si>
    <r>
      <rPr>
        <b/>
        <sz val="5"/>
        <rFont val="Arial"/>
        <family val="2"/>
      </rPr>
      <t>3 683 200,00</t>
    </r>
  </si>
  <si>
    <r>
      <rPr>
        <sz val="5"/>
        <rFont val="Arial"/>
        <family val="2"/>
      </rPr>
      <t>2 520 000,00</t>
    </r>
  </si>
  <si>
    <r>
      <rPr>
        <sz val="5"/>
        <rFont val="Arial"/>
        <family val="2"/>
      </rPr>
      <t>1 502 400,00</t>
    </r>
  </si>
  <si>
    <r>
      <rPr>
        <sz val="5"/>
        <rFont val="Arial"/>
        <family val="2"/>
      </rPr>
      <t>Gmina Poświętne</t>
    </r>
  </si>
  <si>
    <r>
      <rPr>
        <sz val="5"/>
        <rFont val="Arial"/>
        <family val="2"/>
      </rPr>
      <t>Rozbudowa drogi gminnej nr 107589B w miejscowości Porośl Wojsławy</t>
    </r>
  </si>
  <si>
    <r>
      <rPr>
        <sz val="5"/>
        <rFont val="Arial"/>
        <family val="2"/>
      </rPr>
      <t xml:space="preserve">06.2024 -
</t>
    </r>
    <r>
      <rPr>
        <sz val="5"/>
        <rFont val="Arial"/>
        <family val="2"/>
      </rPr>
      <t>09.2025</t>
    </r>
  </si>
  <si>
    <r>
      <rPr>
        <sz val="5"/>
        <rFont val="Arial"/>
        <family val="2"/>
      </rPr>
      <t>3 506 000,00</t>
    </r>
  </si>
  <si>
    <r>
      <rPr>
        <b/>
        <sz val="5"/>
        <rFont val="Arial"/>
        <family val="2"/>
      </rPr>
      <t>2 103 600,00</t>
    </r>
  </si>
  <si>
    <r>
      <rPr>
        <b/>
        <sz val="5"/>
        <rFont val="Arial"/>
        <family val="2"/>
      </rPr>
      <t>1 402 400,00</t>
    </r>
  </si>
  <si>
    <r>
      <rPr>
        <sz val="5"/>
        <rFont val="Arial"/>
        <family val="2"/>
      </rPr>
      <t>Gmina Turośń Kościelna</t>
    </r>
  </si>
  <si>
    <r>
      <rPr>
        <sz val="5"/>
        <rFont val="Arial"/>
        <family val="2"/>
      </rPr>
      <t>Przebudowa ul. Trakt Napoleoński w Niewodnicy Kościelnej</t>
    </r>
  </si>
  <si>
    <r>
      <rPr>
        <sz val="5"/>
        <rFont val="Arial"/>
        <family val="2"/>
      </rPr>
      <t xml:space="preserve">02.2024 -
</t>
    </r>
    <r>
      <rPr>
        <sz val="5"/>
        <rFont val="Arial"/>
        <family val="2"/>
      </rPr>
      <t>11.2024</t>
    </r>
  </si>
  <si>
    <r>
      <rPr>
        <sz val="5"/>
        <rFont val="Arial"/>
        <family val="2"/>
      </rPr>
      <t>7 095 350,00</t>
    </r>
  </si>
  <si>
    <r>
      <rPr>
        <b/>
        <sz val="5"/>
        <rFont val="Arial"/>
        <family val="2"/>
      </rPr>
      <t>4 257 210,00</t>
    </r>
  </si>
  <si>
    <r>
      <rPr>
        <b/>
        <sz val="5"/>
        <rFont val="Arial"/>
        <family val="2"/>
      </rPr>
      <t>2 838 140,00</t>
    </r>
  </si>
  <si>
    <r>
      <rPr>
        <sz val="5"/>
        <rFont val="Arial"/>
        <family val="2"/>
      </rPr>
      <t>4 257 210,00</t>
    </r>
  </si>
  <si>
    <r>
      <rPr>
        <sz val="5"/>
        <rFont val="Arial"/>
        <family val="2"/>
      </rPr>
      <t>Gmina Zawady</t>
    </r>
  </si>
  <si>
    <r>
      <rPr>
        <sz val="5"/>
        <rFont val="Arial"/>
        <family val="2"/>
      </rPr>
      <t>Przebudowa drogi gminnej nr 105586B Konopki Pokrzywnica - Cibory Witki, gmina Zawady</t>
    </r>
  </si>
  <si>
    <r>
      <rPr>
        <sz val="5"/>
        <rFont val="Arial"/>
        <family val="2"/>
      </rPr>
      <t>2 915 000,00</t>
    </r>
  </si>
  <si>
    <r>
      <rPr>
        <b/>
        <sz val="5"/>
        <rFont val="Arial"/>
        <family val="2"/>
      </rPr>
      <t>1 749 000,00</t>
    </r>
  </si>
  <si>
    <r>
      <rPr>
        <b/>
        <sz val="5"/>
        <rFont val="Arial"/>
        <family val="2"/>
      </rPr>
      <t>1 166 000,00</t>
    </r>
  </si>
  <si>
    <r>
      <rPr>
        <sz val="5"/>
        <rFont val="Arial"/>
        <family val="2"/>
      </rPr>
      <t>1 749 000,00</t>
    </r>
  </si>
  <si>
    <r>
      <rPr>
        <sz val="5"/>
        <rFont val="Arial"/>
        <family val="2"/>
      </rPr>
      <t xml:space="preserve">01.2024 -
</t>
    </r>
    <r>
      <rPr>
        <sz val="5"/>
        <rFont val="Arial"/>
        <family val="2"/>
      </rPr>
      <t>12.2024</t>
    </r>
  </si>
  <si>
    <r>
      <rPr>
        <sz val="5"/>
        <rFont val="Arial"/>
        <family val="2"/>
      </rPr>
      <t>68*</t>
    </r>
  </si>
  <si>
    <r>
      <rPr>
        <sz val="5"/>
        <rFont val="Arial"/>
        <family val="2"/>
      </rPr>
      <t>Gmina Choroszcz</t>
    </r>
  </si>
  <si>
    <r>
      <rPr>
        <sz val="5"/>
        <rFont val="Arial"/>
        <family val="2"/>
      </rPr>
      <t>Budowa drogi gminnej na odcinku Choroszcz - ul. Zastawie II - Barszczewo od drogi powiatowej nr 1535B do drogi powiatowej nr 1548B</t>
    </r>
  </si>
  <si>
    <r>
      <rPr>
        <sz val="5"/>
        <rFont val="Arial"/>
        <family val="2"/>
      </rPr>
      <t>0,910</t>
    </r>
  </si>
  <si>
    <r>
      <rPr>
        <sz val="5"/>
        <rFont val="Arial"/>
        <family val="2"/>
      </rPr>
      <t xml:space="preserve">04.2024 -
</t>
    </r>
    <r>
      <rPr>
        <sz val="5"/>
        <rFont val="Arial"/>
        <family val="2"/>
      </rPr>
      <t>11.2025</t>
    </r>
  </si>
  <si>
    <r>
      <rPr>
        <sz val="5"/>
        <rFont val="Arial"/>
        <family val="2"/>
      </rPr>
      <t>6 130 200,00</t>
    </r>
  </si>
  <si>
    <r>
      <rPr>
        <b/>
        <sz val="5"/>
        <rFont val="Arial"/>
        <family val="2"/>
      </rPr>
      <t>750,00</t>
    </r>
  </si>
  <si>
    <r>
      <rPr>
        <b/>
        <sz val="5"/>
        <rFont val="Arial"/>
        <family val="2"/>
      </rPr>
      <t>6 129 450,00</t>
    </r>
  </si>
  <si>
    <r>
      <rPr>
        <sz val="5"/>
        <rFont val="Arial"/>
        <family val="2"/>
      </rPr>
      <t>750,00</t>
    </r>
  </si>
  <si>
    <r>
      <rPr>
        <sz val="5"/>
        <rFont val="Arial"/>
        <family val="2"/>
      </rPr>
      <t xml:space="preserve">03.2024 -
</t>
    </r>
    <r>
      <rPr>
        <sz val="5"/>
        <rFont val="Arial"/>
        <family val="2"/>
      </rPr>
      <t>12.2024</t>
    </r>
  </si>
  <si>
    <r>
      <rPr>
        <sz val="5"/>
        <rFont val="Arial"/>
        <family val="2"/>
      </rPr>
      <t xml:space="preserve">05.2024 -
</t>
    </r>
    <r>
      <rPr>
        <sz val="5"/>
        <rFont val="Arial"/>
        <family val="2"/>
      </rPr>
      <t>10.2025</t>
    </r>
  </si>
  <si>
    <r>
      <rPr>
        <sz val="5"/>
        <rFont val="Arial"/>
        <family val="2"/>
      </rPr>
      <t>0,480</t>
    </r>
  </si>
  <si>
    <r>
      <rPr>
        <sz val="5"/>
        <rFont val="Arial"/>
        <family val="2"/>
      </rPr>
      <t>Przebudowa drogi gminnej nr 139513B ulicy Sadowej w m. Dobrzyniewo Duże</t>
    </r>
  </si>
  <si>
    <r>
      <rPr>
        <sz val="5"/>
        <rFont val="Arial"/>
        <family val="2"/>
      </rPr>
      <t>0,460</t>
    </r>
  </si>
  <si>
    <r>
      <rPr>
        <sz val="5"/>
        <rFont val="Arial"/>
        <family val="2"/>
      </rPr>
      <t>1 790 000,00</t>
    </r>
  </si>
  <si>
    <r>
      <rPr>
        <b/>
        <sz val="5"/>
        <rFont val="Arial"/>
        <family val="2"/>
      </rPr>
      <t>36 000,00</t>
    </r>
  </si>
  <si>
    <r>
      <rPr>
        <b/>
        <sz val="5"/>
        <rFont val="Arial"/>
        <family val="2"/>
      </rPr>
      <t>1 754 000,00</t>
    </r>
  </si>
  <si>
    <r>
      <rPr>
        <sz val="5"/>
        <rFont val="Arial"/>
        <family val="2"/>
      </rPr>
      <t>36 000,00</t>
    </r>
  </si>
  <si>
    <r>
      <rPr>
        <sz val="5"/>
        <rFont val="Arial"/>
        <family val="2"/>
      </rPr>
      <t>Budowa drogi gminnej od ul. Wiosennej do ul. Fabrycznej w Czarnej Białostockiej</t>
    </r>
  </si>
  <si>
    <r>
      <rPr>
        <sz val="5"/>
        <rFont val="Arial"/>
        <family val="2"/>
      </rPr>
      <t>0,431</t>
    </r>
  </si>
  <si>
    <r>
      <rPr>
        <sz val="5"/>
        <rFont val="Arial"/>
        <family val="2"/>
      </rPr>
      <t>1 502 000,00</t>
    </r>
  </si>
  <si>
    <r>
      <rPr>
        <b/>
        <sz val="5"/>
        <rFont val="Arial"/>
        <family val="2"/>
      </rPr>
      <t>901 200,00</t>
    </r>
  </si>
  <si>
    <r>
      <rPr>
        <b/>
        <sz val="5"/>
        <rFont val="Arial"/>
        <family val="2"/>
      </rPr>
      <t>600 800,00</t>
    </r>
  </si>
  <si>
    <r>
      <rPr>
        <sz val="5"/>
        <rFont val="Arial"/>
        <family val="2"/>
      </rPr>
      <t>901 200,00</t>
    </r>
  </si>
  <si>
    <r>
      <rPr>
        <sz val="5"/>
        <rFont val="Arial"/>
        <family val="2"/>
      </rPr>
      <t>Gmina Juchnowiec Kościelny</t>
    </r>
  </si>
  <si>
    <r>
      <rPr>
        <sz val="5"/>
        <rFont val="Arial"/>
        <family val="2"/>
      </rPr>
      <t>Budowa drogi nr 106845B łączącej ulicę Norwida w Kleosinie z drogą powiatową nr 1549B w Horodnianach</t>
    </r>
  </si>
  <si>
    <r>
      <rPr>
        <sz val="5"/>
        <rFont val="Arial"/>
        <family val="2"/>
      </rPr>
      <t>0,353</t>
    </r>
  </si>
  <si>
    <r>
      <rPr>
        <sz val="5"/>
        <rFont val="Arial"/>
        <family val="2"/>
      </rPr>
      <t>2 320 474,04</t>
    </r>
  </si>
  <si>
    <r>
      <rPr>
        <b/>
        <sz val="5"/>
        <rFont val="Arial"/>
        <family val="2"/>
      </rPr>
      <t>1 392 284,42</t>
    </r>
  </si>
  <si>
    <r>
      <rPr>
        <b/>
        <sz val="5"/>
        <rFont val="Arial"/>
        <family val="2"/>
      </rPr>
      <t>928 189,62</t>
    </r>
  </si>
  <si>
    <r>
      <rPr>
        <sz val="5"/>
        <rFont val="Arial"/>
        <family val="2"/>
      </rPr>
      <t>1 392 284,42</t>
    </r>
  </si>
  <si>
    <r>
      <rPr>
        <sz val="5"/>
        <rFont val="Arial"/>
        <family val="2"/>
      </rPr>
      <t>Budowa ulicy Nadrzecznej w Wasilkowie</t>
    </r>
  </si>
  <si>
    <r>
      <rPr>
        <sz val="5"/>
        <rFont val="Arial"/>
        <family val="2"/>
      </rPr>
      <t>0,275</t>
    </r>
  </si>
  <si>
    <r>
      <rPr>
        <sz val="5"/>
        <rFont val="Arial"/>
        <family val="2"/>
      </rPr>
      <t>2 305 000,00</t>
    </r>
  </si>
  <si>
    <r>
      <rPr>
        <b/>
        <sz val="5"/>
        <rFont val="Arial"/>
        <family val="2"/>
      </rPr>
      <t>1 383 000,00</t>
    </r>
  </si>
  <si>
    <r>
      <rPr>
        <b/>
        <sz val="5"/>
        <rFont val="Arial"/>
        <family val="2"/>
      </rPr>
      <t>922 000,00</t>
    </r>
  </si>
  <si>
    <r>
      <rPr>
        <sz val="5"/>
        <rFont val="Arial"/>
        <family val="2"/>
      </rPr>
      <t>1 383 000,00</t>
    </r>
  </si>
  <si>
    <r>
      <rPr>
        <sz val="5"/>
        <rFont val="Arial"/>
        <family val="2"/>
      </rPr>
      <t>Przebudowa ul. Olchowej w Niewodnicy Koryckiej</t>
    </r>
  </si>
  <si>
    <r>
      <rPr>
        <sz val="5"/>
        <rFont val="Arial"/>
        <family val="2"/>
      </rPr>
      <t>0,266</t>
    </r>
  </si>
  <si>
    <r>
      <rPr>
        <sz val="5"/>
        <rFont val="Arial"/>
        <family val="2"/>
      </rPr>
      <t>789 969,00</t>
    </r>
  </si>
  <si>
    <r>
      <rPr>
        <b/>
        <sz val="5"/>
        <rFont val="Arial"/>
        <family val="2"/>
      </rPr>
      <t>473 981,40</t>
    </r>
  </si>
  <si>
    <r>
      <rPr>
        <b/>
        <sz val="5"/>
        <rFont val="Arial"/>
        <family val="2"/>
      </rPr>
      <t>315 987,60</t>
    </r>
  </si>
  <si>
    <r>
      <rPr>
        <sz val="5"/>
        <rFont val="Arial"/>
        <family val="2"/>
      </rPr>
      <t>473 981,40</t>
    </r>
  </si>
  <si>
    <r>
      <rPr>
        <sz val="5"/>
        <rFont val="Arial"/>
        <family val="2"/>
      </rPr>
      <t>Gmina Łapy</t>
    </r>
  </si>
  <si>
    <r>
      <rPr>
        <sz val="5"/>
        <rFont val="Arial"/>
        <family val="2"/>
      </rPr>
      <t>Przebudowa ul. Nadnarwiańskiej w Łapach - etap II</t>
    </r>
  </si>
  <si>
    <r>
      <rPr>
        <sz val="5"/>
        <rFont val="Arial"/>
        <family val="2"/>
      </rPr>
      <t>0,265</t>
    </r>
  </si>
  <si>
    <r>
      <rPr>
        <sz val="5"/>
        <rFont val="Arial"/>
        <family val="2"/>
      </rPr>
      <t>1 083 600,00</t>
    </r>
  </si>
  <si>
    <r>
      <rPr>
        <b/>
        <sz val="5"/>
        <rFont val="Arial"/>
        <family val="2"/>
      </rPr>
      <t>650 160,00</t>
    </r>
  </si>
  <si>
    <r>
      <rPr>
        <b/>
        <sz val="5"/>
        <rFont val="Arial"/>
        <family val="2"/>
      </rPr>
      <t>433 440,00</t>
    </r>
  </si>
  <si>
    <r>
      <rPr>
        <sz val="5"/>
        <rFont val="Arial"/>
        <family val="2"/>
      </rPr>
      <t>650 160,00</t>
    </r>
  </si>
  <si>
    <r>
      <rPr>
        <sz val="5"/>
        <rFont val="Arial"/>
        <family val="2"/>
      </rPr>
      <t>123*</t>
    </r>
  </si>
  <si>
    <r>
      <rPr>
        <sz val="5"/>
        <rFont val="Arial"/>
        <family val="2"/>
      </rPr>
      <t>Przebudowa ul. Korczaka w Łapach - II etap</t>
    </r>
  </si>
  <si>
    <r>
      <rPr>
        <sz val="5"/>
        <rFont val="Arial"/>
        <family val="2"/>
      </rPr>
      <t>0,210</t>
    </r>
  </si>
  <si>
    <r>
      <rPr>
        <sz val="5"/>
        <rFont val="Arial"/>
        <family val="2"/>
      </rPr>
      <t xml:space="preserve">06.2024 -
</t>
    </r>
    <r>
      <rPr>
        <sz val="5"/>
        <rFont val="Arial"/>
        <family val="2"/>
      </rPr>
      <t>06.2025</t>
    </r>
  </si>
  <si>
    <r>
      <rPr>
        <sz val="5"/>
        <rFont val="Arial"/>
        <family val="2"/>
      </rPr>
      <t>1 965 600,00</t>
    </r>
  </si>
  <si>
    <r>
      <rPr>
        <b/>
        <sz val="5"/>
        <rFont val="Arial"/>
        <family val="2"/>
      </rPr>
      <t>1 118 160,00</t>
    </r>
  </si>
  <si>
    <r>
      <rPr>
        <b/>
        <sz val="5"/>
        <rFont val="Arial"/>
        <family val="2"/>
      </rPr>
      <t>847 440,00</t>
    </r>
  </si>
  <si>
    <r>
      <rPr>
        <sz val="5"/>
        <rFont val="Arial"/>
        <family val="2"/>
      </rPr>
      <t>1 118 160,00</t>
    </r>
  </si>
  <si>
    <r>
      <rPr>
        <sz val="5"/>
        <rFont val="Arial"/>
        <family val="2"/>
      </rPr>
      <t>Budowa ul. Nowej w Studzinkach</t>
    </r>
  </si>
  <si>
    <r>
      <rPr>
        <sz val="5"/>
        <rFont val="Arial"/>
        <family val="2"/>
      </rPr>
      <t>0,180</t>
    </r>
  </si>
  <si>
    <r>
      <rPr>
        <sz val="5"/>
        <rFont val="Arial"/>
        <family val="2"/>
      </rPr>
      <t>1 138 000,00</t>
    </r>
  </si>
  <si>
    <r>
      <rPr>
        <b/>
        <sz val="5"/>
        <rFont val="Arial"/>
        <family val="2"/>
      </rPr>
      <t>682 800,00</t>
    </r>
  </si>
  <si>
    <r>
      <rPr>
        <b/>
        <sz val="5"/>
        <rFont val="Arial"/>
        <family val="2"/>
      </rPr>
      <t>455 200,00</t>
    </r>
  </si>
  <si>
    <r>
      <rPr>
        <sz val="5"/>
        <rFont val="Arial"/>
        <family val="2"/>
      </rPr>
      <t>682 800,00</t>
    </r>
  </si>
  <si>
    <r>
      <rPr>
        <b/>
        <sz val="5"/>
        <rFont val="Arial"/>
        <family val="2"/>
      </rPr>
      <t>Zadanie nowe/wielolet nie [N/W]</t>
    </r>
  </si>
  <si>
    <r>
      <rPr>
        <b/>
        <sz val="5"/>
        <rFont val="Arial"/>
        <family val="2"/>
      </rPr>
      <t xml:space="preserve">Wnioskowana kwota dofinansowania
</t>
    </r>
    <r>
      <rPr>
        <b/>
        <sz val="5"/>
        <rFont val="Arial"/>
        <family val="2"/>
      </rPr>
      <t>(w zł)</t>
    </r>
  </si>
  <si>
    <r>
      <rPr>
        <b/>
        <sz val="5"/>
        <rFont val="Arial"/>
        <family val="2"/>
      </rPr>
      <t xml:space="preserve">%
</t>
    </r>
    <r>
      <rPr>
        <b/>
        <sz val="5"/>
        <rFont val="Arial"/>
        <family val="2"/>
      </rPr>
      <t>dofinansowan ia</t>
    </r>
  </si>
  <si>
    <r>
      <rPr>
        <sz val="5"/>
        <rFont val="Arial"/>
        <family val="2"/>
      </rPr>
      <t>Przebudowa z rozbudową drogi powiatowej nr 1488B na odcinku Zabłudów - Nowosady (Gm. Zabłudów)</t>
    </r>
  </si>
  <si>
    <r>
      <rPr>
        <sz val="5"/>
        <rFont val="Arial"/>
        <family val="2"/>
      </rPr>
      <t>4 281 000,00</t>
    </r>
  </si>
  <si>
    <r>
      <rPr>
        <sz val="5"/>
        <rFont val="Arial"/>
        <family val="2"/>
      </rPr>
      <t>Rozbudowa drogi powiatowej nr 1522B od granicy gminy Poświętne do drogi powiatowej nr 1521B w m. Łapy Pluśniaki - Etap II (Gm. Łapy)</t>
    </r>
  </si>
  <si>
    <r>
      <rPr>
        <sz val="5"/>
        <rFont val="Arial"/>
        <family val="2"/>
      </rPr>
      <t>3 660 000,00</t>
    </r>
  </si>
  <si>
    <r>
      <rPr>
        <sz val="5"/>
        <rFont val="Arial"/>
        <family val="2"/>
      </rPr>
      <t>3 635 115,00</t>
    </r>
  </si>
  <si>
    <r>
      <rPr>
        <sz val="5"/>
        <rFont val="Arial"/>
        <family val="2"/>
      </rPr>
      <t>Przebudowa z rozbudową drogi powiatowej nr 1479B na odcinku Kolonia Koplany - Brończany - Stacja Lewickie - etap I (Gm. Juchnowiec Kościelny)</t>
    </r>
  </si>
  <si>
    <r>
      <rPr>
        <sz val="5"/>
        <rFont val="Arial"/>
        <family val="2"/>
      </rPr>
      <t>6 111 300,00</t>
    </r>
  </si>
  <si>
    <r>
      <rPr>
        <sz val="5"/>
        <rFont val="Arial"/>
        <family val="2"/>
      </rPr>
      <t>Przebudowa z rozbudową drogi powiatowej nr 1505B na odcinku Rynki - Średzińskie - etap I (Gm. Suraż)</t>
    </r>
  </si>
  <si>
    <r>
      <rPr>
        <sz val="5"/>
        <rFont val="Arial"/>
        <family val="2"/>
      </rPr>
      <t>3 180 000,00</t>
    </r>
  </si>
  <si>
    <r>
      <rPr>
        <sz val="5"/>
        <rFont val="Arial"/>
        <family val="2"/>
      </rPr>
      <t>3 174 300,00</t>
    </r>
  </si>
  <si>
    <r>
      <rPr>
        <sz val="5"/>
        <rFont val="Arial"/>
        <family val="2"/>
      </rPr>
      <t>Budowa ścieżki pieszo - rowerowej w ciagu drogi powiatowej nr 1430B na odcinku Sowlany - Karakule (Gm. Supraśl)</t>
    </r>
  </si>
  <si>
    <r>
      <rPr>
        <sz val="5"/>
        <rFont val="Arial"/>
        <family val="2"/>
      </rPr>
      <t>120 000,00</t>
    </r>
  </si>
  <si>
    <r>
      <rPr>
        <sz val="5"/>
        <rFont val="Arial"/>
        <family val="2"/>
      </rPr>
      <t>2 333 055,00</t>
    </r>
  </si>
  <si>
    <r>
      <rPr>
        <sz val="5"/>
        <rFont val="Arial"/>
        <family val="2"/>
      </rPr>
      <t>Przebudowa z rozbudową drogi powiatowej nr 1564B na odcinku Dzierżki - Brzozowo Solniki - etap I (Gm. Poświętne)</t>
    </r>
  </si>
  <si>
    <r>
      <rPr>
        <sz val="5"/>
        <rFont val="Arial"/>
        <family val="2"/>
      </rPr>
      <t>4 245 300,00</t>
    </r>
  </si>
  <si>
    <r>
      <rPr>
        <sz val="5"/>
        <rFont val="Arial"/>
        <family val="2"/>
      </rPr>
      <t>Przebudowa z rozbudową drogi powiatowej na odcinku Kolonia Leńce - Jurowce na terenie Gminy Wasilków</t>
    </r>
  </si>
  <si>
    <r>
      <rPr>
        <sz val="5"/>
        <rFont val="Arial"/>
        <family val="2"/>
      </rPr>
      <t>0,893</t>
    </r>
  </si>
  <si>
    <r>
      <rPr>
        <sz val="5"/>
        <rFont val="Arial"/>
        <family val="2"/>
      </rPr>
      <t>2 620 874,28</t>
    </r>
  </si>
  <si>
    <r>
      <rPr>
        <sz val="5"/>
        <rFont val="Arial"/>
        <family val="2"/>
      </rPr>
      <t>Przebudowa z rozbudową drogi powiatowej nr 1552B - przejście przez m. Pańki (Gm. Choroszcz)</t>
    </r>
  </si>
  <si>
    <r>
      <rPr>
        <sz val="5"/>
        <rFont val="Arial"/>
        <family val="2"/>
      </rPr>
      <t>0,800</t>
    </r>
  </si>
  <si>
    <r>
      <rPr>
        <sz val="5"/>
        <rFont val="Arial"/>
        <family val="2"/>
      </rPr>
      <t>2 307 300,00</t>
    </r>
  </si>
  <si>
    <r>
      <rPr>
        <sz val="5"/>
        <rFont val="Arial"/>
        <family val="2"/>
      </rPr>
      <t>Przebudowa drogi powiatowej nr 1422B w m. Wólka Ratowiecka (Gm. Czarna Białostocka)</t>
    </r>
  </si>
  <si>
    <r>
      <rPr>
        <sz val="5"/>
        <rFont val="Arial"/>
        <family val="2"/>
      </rPr>
      <t>0,592</t>
    </r>
  </si>
  <si>
    <r>
      <rPr>
        <sz val="5"/>
        <rFont val="Arial"/>
        <family val="2"/>
      </rPr>
      <t>2 823 300,00</t>
    </r>
  </si>
  <si>
    <r>
      <rPr>
        <sz val="5"/>
        <rFont val="Arial"/>
        <family val="2"/>
      </rPr>
      <t>Budowa drogi dla rowerów i pieszych w ciagu drogi powiatowej nr 1429B w Grabówce (Gm. Supraśl)</t>
    </r>
  </si>
  <si>
    <r>
      <rPr>
        <sz val="5"/>
        <rFont val="Arial"/>
        <family val="2"/>
      </rPr>
      <t>730 500,00</t>
    </r>
  </si>
  <si>
    <r>
      <rPr>
        <sz val="5"/>
        <rFont val="Arial"/>
        <family val="2"/>
      </rPr>
      <t>Przebudowa z rozbudową drogi powiatowej nr 1969B na odcinku Łaś Toczyłowo - Rudniki (Gm. Zawady)</t>
    </r>
  </si>
  <si>
    <r>
      <rPr>
        <sz val="5"/>
        <rFont val="Arial"/>
        <family val="2"/>
      </rPr>
      <t>0,331</t>
    </r>
  </si>
  <si>
    <r>
      <rPr>
        <sz val="5"/>
        <rFont val="Arial"/>
        <family val="2"/>
      </rPr>
      <t>1 228 935,00</t>
    </r>
  </si>
  <si>
    <r>
      <rPr>
        <b/>
        <sz val="4.5"/>
        <rFont val="Arial"/>
        <family val="2"/>
      </rPr>
      <t>L.p.</t>
    </r>
  </si>
  <si>
    <r>
      <rPr>
        <b/>
        <sz val="4.5"/>
        <rFont val="Arial"/>
        <family val="2"/>
      </rPr>
      <t>Nr ewid.</t>
    </r>
  </si>
  <si>
    <r>
      <rPr>
        <b/>
        <sz val="4.5"/>
        <rFont val="Arial"/>
        <family val="2"/>
      </rPr>
      <t>Zadanie nowe/ wieloletnie [N/W]</t>
    </r>
  </si>
  <si>
    <r>
      <rPr>
        <b/>
        <sz val="4.5"/>
        <rFont val="Arial"/>
        <family val="2"/>
      </rPr>
      <t>Jednostka Samorządu Terytorialnego</t>
    </r>
  </si>
  <si>
    <r>
      <rPr>
        <b/>
        <sz val="4.5"/>
        <rFont val="Arial"/>
        <family val="2"/>
      </rPr>
      <t>TERC</t>
    </r>
  </si>
  <si>
    <r>
      <rPr>
        <b/>
        <sz val="4.5"/>
        <rFont val="Arial"/>
        <family val="2"/>
      </rPr>
      <t>Powiat</t>
    </r>
  </si>
  <si>
    <r>
      <rPr>
        <b/>
        <sz val="4.5"/>
        <rFont val="Arial"/>
        <family val="2"/>
      </rPr>
      <t>Nazwa zadania</t>
    </r>
  </si>
  <si>
    <r>
      <rPr>
        <b/>
        <sz val="4.5"/>
        <rFont val="Arial"/>
        <family val="2"/>
      </rPr>
      <t>Rodzaj zadania</t>
    </r>
  </si>
  <si>
    <r>
      <rPr>
        <b/>
        <sz val="4.5"/>
        <rFont val="Arial"/>
        <family val="2"/>
      </rPr>
      <t>Długość odcinka (w km)</t>
    </r>
  </si>
  <si>
    <r>
      <rPr>
        <b/>
        <sz val="4.5"/>
        <rFont val="Arial"/>
        <family val="2"/>
      </rPr>
      <t>Okres realizacji zadania</t>
    </r>
  </si>
  <si>
    <r>
      <rPr>
        <b/>
        <sz val="4.5"/>
        <rFont val="Arial"/>
        <family val="2"/>
      </rPr>
      <t>Ogółem wartość projektu  (w zł)</t>
    </r>
  </si>
  <si>
    <r>
      <rPr>
        <b/>
        <sz val="4.5"/>
        <rFont val="Arial"/>
        <family val="2"/>
      </rPr>
      <t>Wnioskowana kwota dofinansowania (w zł)</t>
    </r>
  </si>
  <si>
    <r>
      <rPr>
        <b/>
        <sz val="4.5"/>
        <rFont val="Arial"/>
        <family val="2"/>
      </rPr>
      <t>Deklarowana kwota środków własnych (w zł)</t>
    </r>
  </si>
  <si>
    <r>
      <rPr>
        <b/>
        <sz val="4.5"/>
        <rFont val="Arial"/>
        <family val="2"/>
      </rPr>
      <t xml:space="preserve">%
</t>
    </r>
    <r>
      <rPr>
        <b/>
        <sz val="4.5"/>
        <rFont val="Arial"/>
        <family val="2"/>
      </rPr>
      <t>dofinansowania</t>
    </r>
  </si>
  <si>
    <r>
      <rPr>
        <b/>
        <sz val="4.5"/>
        <rFont val="Arial"/>
        <family val="2"/>
      </rPr>
      <t>Kwota dofinansowania w podziale na lata</t>
    </r>
  </si>
  <si>
    <r>
      <rPr>
        <sz val="4.5"/>
        <rFont val="Arial"/>
        <family val="2"/>
      </rPr>
      <t>N</t>
    </r>
  </si>
  <si>
    <r>
      <rPr>
        <sz val="4.5"/>
        <rFont val="Arial"/>
        <family val="2"/>
      </rPr>
      <t xml:space="preserve">05.2024 -
</t>
    </r>
    <r>
      <rPr>
        <sz val="4.5"/>
        <rFont val="Arial"/>
        <family val="2"/>
      </rPr>
      <t>10.2024</t>
    </r>
  </si>
  <si>
    <r>
      <rPr>
        <sz val="4.5"/>
        <rFont val="Arial"/>
        <family val="2"/>
      </rPr>
      <t>0,00</t>
    </r>
  </si>
  <si>
    <r>
      <rPr>
        <sz val="4.5"/>
        <rFont val="Arial"/>
        <family val="2"/>
      </rPr>
      <t>B</t>
    </r>
  </si>
  <si>
    <r>
      <rPr>
        <sz val="4.5"/>
        <rFont val="Arial"/>
        <family val="2"/>
      </rPr>
      <t>P</t>
    </r>
  </si>
  <si>
    <r>
      <rPr>
        <sz val="4.5"/>
        <rFont val="Arial"/>
        <family val="2"/>
      </rPr>
      <t>W</t>
    </r>
  </si>
  <si>
    <r>
      <rPr>
        <sz val="4.5"/>
        <rFont val="Arial"/>
        <family val="2"/>
      </rPr>
      <t>1 200 000,00</t>
    </r>
  </si>
  <si>
    <r>
      <rPr>
        <sz val="4.5"/>
        <rFont val="Arial"/>
        <family val="2"/>
      </rPr>
      <t>900 000,00</t>
    </r>
  </si>
  <si>
    <r>
      <rPr>
        <sz val="4.5"/>
        <rFont val="Arial"/>
        <family val="2"/>
      </rPr>
      <t xml:space="preserve">06.2024 -
</t>
    </r>
    <r>
      <rPr>
        <sz val="4.5"/>
        <rFont val="Arial"/>
        <family val="2"/>
      </rPr>
      <t>10.2025</t>
    </r>
  </si>
  <si>
    <r>
      <rPr>
        <sz val="4.5"/>
        <rFont val="Arial"/>
        <family val="2"/>
      </rPr>
      <t xml:space="preserve">06.2024 -
</t>
    </r>
    <r>
      <rPr>
        <sz val="4.5"/>
        <rFont val="Arial"/>
        <family val="2"/>
      </rPr>
      <t>05.2025</t>
    </r>
  </si>
  <si>
    <r>
      <rPr>
        <sz val="4.5"/>
        <rFont val="Arial"/>
        <family val="2"/>
      </rPr>
      <t>Gmina Dobrzyniewo Duże</t>
    </r>
  </si>
  <si>
    <r>
      <rPr>
        <sz val="4.5"/>
        <rFont val="Arial"/>
        <family val="2"/>
      </rPr>
      <t>Powiat białostocki</t>
    </r>
  </si>
  <si>
    <r>
      <rPr>
        <sz val="4.5"/>
        <rFont val="Arial"/>
        <family val="2"/>
      </rPr>
      <t>Przebudowa drogi gminnej nr 139540B w m. Pogorzałki</t>
    </r>
  </si>
  <si>
    <r>
      <rPr>
        <sz val="4.5"/>
        <rFont val="Arial"/>
        <family val="2"/>
      </rPr>
      <t xml:space="preserve">05.2024 -
</t>
    </r>
    <r>
      <rPr>
        <sz val="4.5"/>
        <rFont val="Arial"/>
        <family val="2"/>
      </rPr>
      <t>10.2025</t>
    </r>
  </si>
  <si>
    <r>
      <rPr>
        <sz val="4.5"/>
        <rFont val="Arial"/>
        <family val="2"/>
      </rPr>
      <t>6 811 000,00</t>
    </r>
  </si>
  <si>
    <r>
      <rPr>
        <b/>
        <sz val="4.5"/>
        <rFont val="Arial"/>
        <family val="2"/>
      </rPr>
      <t>4 086 600,00</t>
    </r>
  </si>
  <si>
    <r>
      <rPr>
        <b/>
        <sz val="4.5"/>
        <rFont val="Arial"/>
        <family val="2"/>
      </rPr>
      <t>2 724 400,00</t>
    </r>
  </si>
  <si>
    <r>
      <rPr>
        <sz val="4.5"/>
        <rFont val="Arial"/>
        <family val="2"/>
      </rPr>
      <t>60 000,00</t>
    </r>
  </si>
  <si>
    <r>
      <rPr>
        <sz val="4.5"/>
        <rFont val="Arial"/>
        <family val="2"/>
      </rPr>
      <t>4 026 600,00</t>
    </r>
  </si>
  <si>
    <r>
      <rPr>
        <sz val="4.5"/>
        <rFont val="Arial"/>
        <family val="2"/>
      </rPr>
      <t>Gmina Juchnowiec Kościelny</t>
    </r>
  </si>
  <si>
    <r>
      <rPr>
        <sz val="4.5"/>
        <rFont val="Arial"/>
        <family val="2"/>
      </rPr>
      <t>Rozbudowa drogi gminnej nr 106773B Hryniewicze - Koplany oraz przebudowa drogi gminnej nr 106846B</t>
    </r>
  </si>
  <si>
    <r>
      <rPr>
        <sz val="4.5"/>
        <rFont val="Arial"/>
        <family val="2"/>
      </rPr>
      <t xml:space="preserve">01.2024 -
</t>
    </r>
    <r>
      <rPr>
        <sz val="4.5"/>
        <rFont val="Arial"/>
        <family val="2"/>
      </rPr>
      <t>12.2024</t>
    </r>
  </si>
  <si>
    <r>
      <rPr>
        <sz val="4.5"/>
        <rFont val="Arial"/>
        <family val="2"/>
      </rPr>
      <t>10 426 185,00</t>
    </r>
  </si>
  <si>
    <r>
      <rPr>
        <b/>
        <sz val="4.5"/>
        <rFont val="Arial"/>
        <family val="2"/>
      </rPr>
      <t>6 255 711,00</t>
    </r>
  </si>
  <si>
    <r>
      <rPr>
        <b/>
        <sz val="4.5"/>
        <rFont val="Arial"/>
        <family val="2"/>
      </rPr>
      <t>4 170 474,00</t>
    </r>
  </si>
  <si>
    <r>
      <rPr>
        <sz val="4.5"/>
        <rFont val="Arial"/>
        <family val="2"/>
      </rPr>
      <t>6 255 711,00</t>
    </r>
  </si>
  <si>
    <r>
      <rPr>
        <sz val="4.5"/>
        <rFont val="Arial"/>
        <family val="2"/>
      </rPr>
      <t>Gmina Turośń Kościelna</t>
    </r>
  </si>
  <si>
    <r>
      <rPr>
        <sz val="4.5"/>
        <rFont val="Arial"/>
        <family val="2"/>
      </rPr>
      <t>Przebudowa ul. Leśnej w Nieckach</t>
    </r>
  </si>
  <si>
    <r>
      <rPr>
        <sz val="4.5"/>
        <rFont val="Arial"/>
        <family val="2"/>
      </rPr>
      <t xml:space="preserve">02.2024 -
</t>
    </r>
    <r>
      <rPr>
        <sz val="4.5"/>
        <rFont val="Arial"/>
        <family val="2"/>
      </rPr>
      <t>11.2024</t>
    </r>
  </si>
  <si>
    <r>
      <rPr>
        <sz val="4.5"/>
        <rFont val="Arial"/>
        <family val="2"/>
      </rPr>
      <t>4 313 404,00</t>
    </r>
  </si>
  <si>
    <r>
      <rPr>
        <b/>
        <sz val="4.5"/>
        <rFont val="Arial"/>
        <family val="2"/>
      </rPr>
      <t>2 588 042,40</t>
    </r>
  </si>
  <si>
    <r>
      <rPr>
        <b/>
        <sz val="4.5"/>
        <rFont val="Arial"/>
        <family val="2"/>
      </rPr>
      <t>1 725 361,60</t>
    </r>
  </si>
  <si>
    <r>
      <rPr>
        <sz val="4.5"/>
        <rFont val="Arial"/>
        <family val="2"/>
      </rPr>
      <t>2 588 042,40</t>
    </r>
  </si>
  <si>
    <r>
      <rPr>
        <sz val="4.5"/>
        <rFont val="Arial"/>
        <family val="2"/>
      </rPr>
      <t xml:space="preserve">03.2024 -
</t>
    </r>
    <r>
      <rPr>
        <sz val="4.5"/>
        <rFont val="Arial"/>
        <family val="2"/>
      </rPr>
      <t>10.2025</t>
    </r>
  </si>
  <si>
    <r>
      <rPr>
        <sz val="4.5"/>
        <rFont val="Arial"/>
        <family val="2"/>
      </rPr>
      <t>120 000,00</t>
    </r>
  </si>
  <si>
    <r>
      <rPr>
        <sz val="4.5"/>
        <rFont val="Arial"/>
        <family val="2"/>
      </rPr>
      <t>Gmina Choroszcz</t>
    </r>
  </si>
  <si>
    <r>
      <rPr>
        <sz val="4.5"/>
        <rFont val="Arial"/>
        <family val="2"/>
      </rPr>
      <t>Przebudowa ulicy Wiejskiej w Oliszkach, gm. Choroszcz</t>
    </r>
  </si>
  <si>
    <r>
      <rPr>
        <sz val="4.5"/>
        <rFont val="Arial"/>
        <family val="2"/>
      </rPr>
      <t>0,990</t>
    </r>
  </si>
  <si>
    <r>
      <rPr>
        <sz val="4.5"/>
        <rFont val="Arial"/>
        <family val="2"/>
      </rPr>
      <t>5 858 984,29</t>
    </r>
  </si>
  <si>
    <r>
      <rPr>
        <b/>
        <sz val="4.5"/>
        <rFont val="Arial"/>
        <family val="2"/>
      </rPr>
      <t>3 515 390,57</t>
    </r>
  </si>
  <si>
    <r>
      <rPr>
        <b/>
        <sz val="4.5"/>
        <rFont val="Arial"/>
        <family val="2"/>
      </rPr>
      <t>2 343 593,72</t>
    </r>
  </si>
  <si>
    <r>
      <rPr>
        <sz val="4.5"/>
        <rFont val="Arial"/>
        <family val="2"/>
      </rPr>
      <t>1 407 391,27</t>
    </r>
  </si>
  <si>
    <r>
      <rPr>
        <sz val="4.5"/>
        <rFont val="Arial"/>
        <family val="2"/>
      </rPr>
      <t>2 107 999,30</t>
    </r>
  </si>
  <si>
    <r>
      <rPr>
        <sz val="4.5"/>
        <rFont val="Arial"/>
        <family val="2"/>
      </rPr>
      <t>Budowa i przebudowa dróg gminnych  - ul. Dolnej, Równoległej, Poprzecznej i Krótkiej w m. Klepacze</t>
    </r>
  </si>
  <si>
    <r>
      <rPr>
        <sz val="4.5"/>
        <rFont val="Arial"/>
        <family val="2"/>
      </rPr>
      <t>0,956</t>
    </r>
  </si>
  <si>
    <r>
      <rPr>
        <sz val="4.5"/>
        <rFont val="Arial"/>
        <family val="2"/>
      </rPr>
      <t>8 567 917,94</t>
    </r>
  </si>
  <si>
    <r>
      <rPr>
        <b/>
        <sz val="4.5"/>
        <rFont val="Arial"/>
        <family val="2"/>
      </rPr>
      <t>5 140 750,76</t>
    </r>
  </si>
  <si>
    <r>
      <rPr>
        <b/>
        <sz val="4.5"/>
        <rFont val="Arial"/>
        <family val="2"/>
      </rPr>
      <t>3 427 167,18</t>
    </r>
  </si>
  <si>
    <r>
      <rPr>
        <sz val="4.5"/>
        <rFont val="Arial"/>
        <family val="2"/>
      </rPr>
      <t>2 058 620,38</t>
    </r>
  </si>
  <si>
    <r>
      <rPr>
        <sz val="4.5"/>
        <rFont val="Arial"/>
        <family val="2"/>
      </rPr>
      <t>3 082 130,38</t>
    </r>
  </si>
  <si>
    <r>
      <rPr>
        <sz val="4.5"/>
        <rFont val="Arial"/>
        <family val="2"/>
      </rPr>
      <t>Gmina Wasilków</t>
    </r>
  </si>
  <si>
    <r>
      <rPr>
        <sz val="4.5"/>
        <rFont val="Arial"/>
        <family val="2"/>
      </rPr>
      <t>Przebudowa ul. Kościelnej i Podleśnej w Wasilkowie</t>
    </r>
  </si>
  <si>
    <r>
      <rPr>
        <sz val="4.5"/>
        <rFont val="Arial"/>
        <family val="2"/>
      </rPr>
      <t>0,715</t>
    </r>
  </si>
  <si>
    <r>
      <rPr>
        <sz val="4.5"/>
        <rFont val="Arial"/>
        <family val="2"/>
      </rPr>
      <t xml:space="preserve">03.2024 -
</t>
    </r>
    <r>
      <rPr>
        <sz val="4.5"/>
        <rFont val="Arial"/>
        <family val="2"/>
      </rPr>
      <t>12.2024</t>
    </r>
  </si>
  <si>
    <r>
      <rPr>
        <sz val="4.5"/>
        <rFont val="Arial"/>
        <family val="2"/>
      </rPr>
      <t>6 925 000,00</t>
    </r>
  </si>
  <si>
    <r>
      <rPr>
        <b/>
        <sz val="4.5"/>
        <rFont val="Arial"/>
        <family val="2"/>
      </rPr>
      <t>4 155 000,00</t>
    </r>
  </si>
  <si>
    <r>
      <rPr>
        <b/>
        <sz val="4.5"/>
        <rFont val="Arial"/>
        <family val="2"/>
      </rPr>
      <t>2 770 000,00</t>
    </r>
  </si>
  <si>
    <r>
      <rPr>
        <sz val="4.5"/>
        <rFont val="Arial"/>
        <family val="2"/>
      </rPr>
      <t>4 155 000,00</t>
    </r>
  </si>
  <si>
    <r>
      <rPr>
        <sz val="4.5"/>
        <rFont val="Arial"/>
        <family val="2"/>
      </rPr>
      <t>Przebudowa ulicy Diamentowej w Krupnikach gm. Choroszcz</t>
    </r>
  </si>
  <si>
    <r>
      <rPr>
        <sz val="4.5"/>
        <rFont val="Arial"/>
        <family val="2"/>
      </rPr>
      <t>0,708</t>
    </r>
  </si>
  <si>
    <r>
      <rPr>
        <sz val="4.5"/>
        <rFont val="Arial"/>
        <family val="2"/>
      </rPr>
      <t>6 153 929,29</t>
    </r>
  </si>
  <si>
    <r>
      <rPr>
        <b/>
        <sz val="4.5"/>
        <rFont val="Arial"/>
        <family val="2"/>
      </rPr>
      <t>3 692 357,57</t>
    </r>
  </si>
  <si>
    <r>
      <rPr>
        <b/>
        <sz val="4.5"/>
        <rFont val="Arial"/>
        <family val="2"/>
      </rPr>
      <t>2 461 571,72</t>
    </r>
  </si>
  <si>
    <r>
      <rPr>
        <sz val="4.5"/>
        <rFont val="Arial"/>
        <family val="2"/>
      </rPr>
      <t>3 692 357,57</t>
    </r>
  </si>
  <si>
    <r>
      <rPr>
        <sz val="4.5"/>
        <rFont val="Arial"/>
        <family val="2"/>
      </rPr>
      <t xml:space="preserve">10.2024 -
</t>
    </r>
    <r>
      <rPr>
        <sz val="4.5"/>
        <rFont val="Arial"/>
        <family val="2"/>
      </rPr>
      <t>09.2025</t>
    </r>
  </si>
  <si>
    <r>
      <rPr>
        <sz val="4.5"/>
        <rFont val="Arial"/>
        <family val="2"/>
      </rPr>
      <t>2 400 000,00</t>
    </r>
  </si>
  <si>
    <r>
      <rPr>
        <sz val="4.5"/>
        <rFont val="Arial"/>
        <family val="2"/>
      </rPr>
      <t>Gmina Czarna Białostocka</t>
    </r>
  </si>
  <si>
    <r>
      <rPr>
        <sz val="4.5"/>
        <rFont val="Arial"/>
        <family val="2"/>
      </rPr>
      <t>Budowa z przebudową ul. Pięknej i ul. Polnej w Czarnej Białostockiej</t>
    </r>
  </si>
  <si>
    <r>
      <rPr>
        <sz val="4.5"/>
        <rFont val="Arial"/>
        <family val="2"/>
      </rPr>
      <t>0,553</t>
    </r>
  </si>
  <si>
    <r>
      <rPr>
        <sz val="4.5"/>
        <rFont val="Arial"/>
        <family val="2"/>
      </rPr>
      <t xml:space="preserve">04.2024 -
</t>
    </r>
    <r>
      <rPr>
        <sz val="4.5"/>
        <rFont val="Arial"/>
        <family val="2"/>
      </rPr>
      <t>11.2024</t>
    </r>
  </si>
  <si>
    <r>
      <rPr>
        <sz val="4.5"/>
        <rFont val="Arial"/>
        <family val="2"/>
      </rPr>
      <t>2 509 000,00</t>
    </r>
  </si>
  <si>
    <r>
      <rPr>
        <b/>
        <sz val="4.5"/>
        <rFont val="Arial"/>
        <family val="2"/>
      </rPr>
      <t>1 505 400,00</t>
    </r>
  </si>
  <si>
    <r>
      <rPr>
        <b/>
        <sz val="4.5"/>
        <rFont val="Arial"/>
        <family val="2"/>
      </rPr>
      <t>1 003 600,00</t>
    </r>
  </si>
  <si>
    <r>
      <rPr>
        <sz val="4.5"/>
        <rFont val="Arial"/>
        <family val="2"/>
      </rPr>
      <t>1 505 400,00</t>
    </r>
  </si>
  <si>
    <r>
      <rPr>
        <sz val="4.5"/>
        <rFont val="Arial"/>
        <family val="2"/>
      </rPr>
      <t>3 000 000,00</t>
    </r>
  </si>
  <si>
    <r>
      <rPr>
        <sz val="4.5"/>
        <rFont val="Arial"/>
        <family val="2"/>
      </rPr>
      <t>Gmina Zabłudów</t>
    </r>
  </si>
  <si>
    <r>
      <rPr>
        <sz val="4.5"/>
        <rFont val="Arial"/>
        <family val="2"/>
      </rPr>
      <t>Przebudowa drogi gminnej nr 106871B w Folwarkach Tylwickich gmina Zabłudów</t>
    </r>
  </si>
  <si>
    <r>
      <rPr>
        <sz val="4.5"/>
        <rFont val="Arial"/>
        <family val="2"/>
      </rPr>
      <t>0,445</t>
    </r>
  </si>
  <si>
    <r>
      <rPr>
        <sz val="4.5"/>
        <rFont val="Arial"/>
        <family val="2"/>
      </rPr>
      <t>1 204 000,00</t>
    </r>
  </si>
  <si>
    <r>
      <rPr>
        <b/>
        <sz val="4.5"/>
        <rFont val="Arial"/>
        <family val="2"/>
      </rPr>
      <t>722 400,00</t>
    </r>
  </si>
  <si>
    <r>
      <rPr>
        <b/>
        <sz val="4.5"/>
        <rFont val="Arial"/>
        <family val="2"/>
      </rPr>
      <t>481 600,00</t>
    </r>
  </si>
  <si>
    <r>
      <rPr>
        <sz val="4.5"/>
        <rFont val="Arial"/>
        <family val="2"/>
      </rPr>
      <t>722 400,00</t>
    </r>
  </si>
  <si>
    <r>
      <rPr>
        <sz val="4.5"/>
        <rFont val="Arial"/>
        <family val="2"/>
      </rPr>
      <t>Budowa ulicy Serwisowej w Łyskach, gm. Choroszcz</t>
    </r>
  </si>
  <si>
    <r>
      <rPr>
        <sz val="4.5"/>
        <rFont val="Arial"/>
        <family val="2"/>
      </rPr>
      <t>0,390</t>
    </r>
  </si>
  <si>
    <r>
      <rPr>
        <sz val="4.5"/>
        <rFont val="Arial"/>
        <family val="2"/>
      </rPr>
      <t>3 408 119,00</t>
    </r>
  </si>
  <si>
    <r>
      <rPr>
        <b/>
        <sz val="4.5"/>
        <rFont val="Arial"/>
        <family val="2"/>
      </rPr>
      <t>2 044 871,40</t>
    </r>
  </si>
  <si>
    <r>
      <rPr>
        <b/>
        <sz val="4.5"/>
        <rFont val="Arial"/>
        <family val="2"/>
      </rPr>
      <t>1 363 247,60</t>
    </r>
  </si>
  <si>
    <r>
      <rPr>
        <sz val="4.5"/>
        <rFont val="Arial"/>
        <family val="2"/>
      </rPr>
      <t>750,00</t>
    </r>
  </si>
  <si>
    <r>
      <rPr>
        <sz val="4.5"/>
        <rFont val="Arial"/>
        <family val="2"/>
      </rPr>
      <t>2 044 121,40</t>
    </r>
  </si>
  <si>
    <r>
      <rPr>
        <sz val="4.5"/>
        <rFont val="Arial"/>
        <family val="2"/>
      </rPr>
      <t>Przebudowa drogi gminnej ulicy Sadowej etap II w m. Dobrzyniewo Duże</t>
    </r>
  </si>
  <si>
    <r>
      <rPr>
        <sz val="4.5"/>
        <rFont val="Arial"/>
        <family val="2"/>
      </rPr>
      <t>0,345</t>
    </r>
  </si>
  <si>
    <r>
      <rPr>
        <sz val="4.5"/>
        <rFont val="Arial"/>
        <family val="2"/>
      </rPr>
      <t>1 740 000,00</t>
    </r>
  </si>
  <si>
    <r>
      <rPr>
        <b/>
        <sz val="4.5"/>
        <rFont val="Arial"/>
        <family val="2"/>
      </rPr>
      <t>1 044 000,00</t>
    </r>
  </si>
  <si>
    <r>
      <rPr>
        <b/>
        <sz val="4.5"/>
        <rFont val="Arial"/>
        <family val="2"/>
      </rPr>
      <t>696 000,00</t>
    </r>
  </si>
  <si>
    <r>
      <rPr>
        <sz val="4.5"/>
        <rFont val="Arial"/>
        <family val="2"/>
      </rPr>
      <t>36 000,00</t>
    </r>
  </si>
  <si>
    <r>
      <rPr>
        <sz val="4.5"/>
        <rFont val="Arial"/>
        <family val="2"/>
      </rPr>
      <t>1 008 000,00</t>
    </r>
  </si>
  <si>
    <r>
      <rPr>
        <sz val="4.5"/>
        <rFont val="Arial"/>
        <family val="2"/>
      </rPr>
      <t>Rozbudowa i przebudowa ulic: Powstania Styczniowego i Rumiankowej w Choroszczy wraz z rozbudową i przebudową niezbędnej infrastruktury technicznej</t>
    </r>
  </si>
  <si>
    <r>
      <rPr>
        <sz val="4.5"/>
        <rFont val="Arial"/>
        <family val="2"/>
      </rPr>
      <t>0,327</t>
    </r>
  </si>
  <si>
    <r>
      <rPr>
        <sz val="4.5"/>
        <rFont val="Arial"/>
        <family val="2"/>
      </rPr>
      <t xml:space="preserve">04.2024 -
</t>
    </r>
    <r>
      <rPr>
        <sz val="4.5"/>
        <rFont val="Arial"/>
        <family val="2"/>
      </rPr>
      <t>09.2025</t>
    </r>
  </si>
  <si>
    <r>
      <rPr>
        <sz val="4.5"/>
        <rFont val="Arial"/>
        <family val="2"/>
      </rPr>
      <t>4 462 005,00</t>
    </r>
  </si>
  <si>
    <r>
      <rPr>
        <b/>
        <sz val="4.5"/>
        <rFont val="Arial"/>
        <family val="2"/>
      </rPr>
      <t>2 677 203,00</t>
    </r>
  </si>
  <si>
    <r>
      <rPr>
        <b/>
        <sz val="4.5"/>
        <rFont val="Arial"/>
        <family val="2"/>
      </rPr>
      <t>1 784 802,00</t>
    </r>
  </si>
  <si>
    <r>
      <rPr>
        <sz val="4.5"/>
        <rFont val="Arial"/>
        <family val="2"/>
      </rPr>
      <t>1 071 366,24</t>
    </r>
  </si>
  <si>
    <r>
      <rPr>
        <sz val="4.5"/>
        <rFont val="Arial"/>
        <family val="2"/>
      </rPr>
      <t>1 605 836,76</t>
    </r>
  </si>
  <si>
    <r>
      <rPr>
        <sz val="4.5"/>
        <rFont val="Arial"/>
        <family val="2"/>
      </rPr>
      <t>Gmina Łapy</t>
    </r>
  </si>
  <si>
    <r>
      <rPr>
        <sz val="4.5"/>
        <rFont val="Arial"/>
        <family val="2"/>
      </rPr>
      <t>Budowa drogi nr 106564B w miejscowości Łapy-Kołpaki, gm. Łapy</t>
    </r>
  </si>
  <si>
    <r>
      <rPr>
        <sz val="4.5"/>
        <rFont val="Arial"/>
        <family val="2"/>
      </rPr>
      <t>0,300</t>
    </r>
  </si>
  <si>
    <r>
      <rPr>
        <sz val="4.5"/>
        <rFont val="Arial"/>
        <family val="2"/>
      </rPr>
      <t>2 455 600,00</t>
    </r>
  </si>
  <si>
    <r>
      <rPr>
        <b/>
        <sz val="4.5"/>
        <rFont val="Arial"/>
        <family val="2"/>
      </rPr>
      <t>1 473 360,00</t>
    </r>
  </si>
  <si>
    <r>
      <rPr>
        <b/>
        <sz val="4.5"/>
        <rFont val="Arial"/>
        <family val="2"/>
      </rPr>
      <t>982 240,00</t>
    </r>
  </si>
  <si>
    <r>
      <rPr>
        <sz val="4.5"/>
        <rFont val="Arial"/>
        <family val="2"/>
      </rPr>
      <t>1 473 360,00</t>
    </r>
  </si>
  <si>
    <r>
      <rPr>
        <sz val="4.5"/>
        <rFont val="Arial"/>
        <family val="2"/>
      </rPr>
      <t>Przebudowa ul. Glinianej w Łapach</t>
    </r>
  </si>
  <si>
    <r>
      <rPr>
        <sz val="4.5"/>
        <rFont val="Arial"/>
        <family val="2"/>
      </rPr>
      <t>0,120</t>
    </r>
  </si>
  <si>
    <r>
      <rPr>
        <sz val="4.5"/>
        <rFont val="Arial"/>
        <family val="2"/>
      </rPr>
      <t xml:space="preserve">05.2024 -
</t>
    </r>
    <r>
      <rPr>
        <sz val="4.5"/>
        <rFont val="Arial"/>
        <family val="2"/>
      </rPr>
      <t>03.2025</t>
    </r>
  </si>
  <si>
    <r>
      <rPr>
        <sz val="4.5"/>
        <rFont val="Arial"/>
        <family val="2"/>
      </rPr>
      <t>343 600,00</t>
    </r>
  </si>
  <si>
    <r>
      <rPr>
        <b/>
        <sz val="4.5"/>
        <rFont val="Arial"/>
        <family val="2"/>
      </rPr>
      <t>206 160,00</t>
    </r>
  </si>
  <si>
    <r>
      <rPr>
        <b/>
        <sz val="4.5"/>
        <rFont val="Arial"/>
        <family val="2"/>
      </rPr>
      <t>137 440,00</t>
    </r>
  </si>
  <si>
    <r>
      <rPr>
        <sz val="4.5"/>
        <rFont val="Arial"/>
        <family val="2"/>
      </rPr>
      <t>206 160,00</t>
    </r>
  </si>
  <si>
    <r>
      <rPr>
        <sz val="4.5"/>
        <rFont val="Arial"/>
        <family val="2"/>
      </rPr>
      <t>Przebudowa drogi gminnej nr 106861B Ryboły - Rzepniki</t>
    </r>
  </si>
  <si>
    <r>
      <rPr>
        <sz val="4.5"/>
        <rFont val="Arial"/>
        <family val="2"/>
      </rPr>
      <t xml:space="preserve">04.2024 -
</t>
    </r>
    <r>
      <rPr>
        <sz val="4.5"/>
        <rFont val="Arial"/>
        <family val="2"/>
      </rPr>
      <t>11.2026</t>
    </r>
  </si>
  <si>
    <r>
      <rPr>
        <sz val="4.5"/>
        <rFont val="Arial"/>
        <family val="2"/>
      </rPr>
      <t>7 208 000,00</t>
    </r>
  </si>
  <si>
    <r>
      <rPr>
        <b/>
        <sz val="4.5"/>
        <rFont val="Arial"/>
        <family val="2"/>
      </rPr>
      <t>4 324 800,00</t>
    </r>
  </si>
  <si>
    <r>
      <rPr>
        <b/>
        <sz val="4.5"/>
        <rFont val="Arial"/>
        <family val="2"/>
      </rPr>
      <t>2 883 200,00</t>
    </r>
  </si>
  <si>
    <r>
      <rPr>
        <sz val="4.5"/>
        <rFont val="Arial"/>
        <family val="2"/>
      </rPr>
      <t>1 441 600,00</t>
    </r>
  </si>
  <si>
    <r>
      <rPr>
        <sz val="4.5"/>
        <rFont val="Arial"/>
        <family val="2"/>
      </rPr>
      <t>Przebudowa drogi gminnej nr 106866B Kolonia Zabłudów - Ostrówki</t>
    </r>
  </si>
  <si>
    <r>
      <rPr>
        <sz val="4.5"/>
        <rFont val="Arial"/>
        <family val="2"/>
      </rPr>
      <t>6 504 000,00</t>
    </r>
  </si>
  <si>
    <r>
      <rPr>
        <b/>
        <sz val="4.5"/>
        <rFont val="Arial"/>
        <family val="2"/>
      </rPr>
      <t>3 902 400,00</t>
    </r>
  </si>
  <si>
    <r>
      <rPr>
        <b/>
        <sz val="4.5"/>
        <rFont val="Arial"/>
        <family val="2"/>
      </rPr>
      <t>2 601 600,00</t>
    </r>
  </si>
  <si>
    <r>
      <rPr>
        <sz val="4.5"/>
        <rFont val="Arial"/>
        <family val="2"/>
      </rPr>
      <t>1 300 800,00</t>
    </r>
  </si>
  <si>
    <r>
      <rPr>
        <sz val="4.5"/>
        <rFont val="Arial"/>
        <family val="2"/>
      </rPr>
      <t>Przebudowa drogi gminnej nr 106265B na odcinku od drogi powiatowej nr 1543B do mostu na rzece Czaplinianka</t>
    </r>
  </si>
  <si>
    <r>
      <rPr>
        <sz val="4.5"/>
        <rFont val="Arial"/>
        <family val="2"/>
      </rPr>
      <t>6 804 307,22</t>
    </r>
  </si>
  <si>
    <r>
      <rPr>
        <b/>
        <sz val="4.5"/>
        <rFont val="Arial"/>
        <family val="2"/>
      </rPr>
      <t>4 082 584,33</t>
    </r>
  </si>
  <si>
    <r>
      <rPr>
        <b/>
        <sz val="4.5"/>
        <rFont val="Arial"/>
        <family val="2"/>
      </rPr>
      <t>2 721 722,89</t>
    </r>
  </si>
  <si>
    <r>
      <rPr>
        <sz val="4.5"/>
        <rFont val="Arial"/>
        <family val="2"/>
      </rPr>
      <t>2 558,40</t>
    </r>
  </si>
  <si>
    <r>
      <rPr>
        <sz val="4.5"/>
        <rFont val="Arial"/>
        <family val="2"/>
      </rPr>
      <t>4 080 025,93</t>
    </r>
  </si>
  <si>
    <r>
      <rPr>
        <sz val="4.5"/>
        <rFont val="Arial"/>
        <family val="2"/>
      </rPr>
      <t>Budowa drogi gminnej nr 1233015B we wsi Porosły-Kolonia oraz drogi gminnej nr 123009B</t>
    </r>
  </si>
  <si>
    <r>
      <rPr>
        <sz val="4.5"/>
        <rFont val="Arial"/>
        <family val="2"/>
      </rPr>
      <t xml:space="preserve">04.2024 -
</t>
    </r>
    <r>
      <rPr>
        <sz val="4.5"/>
        <rFont val="Arial"/>
        <family val="2"/>
      </rPr>
      <t>06.2026</t>
    </r>
  </si>
  <si>
    <r>
      <rPr>
        <sz val="4.5"/>
        <rFont val="Arial"/>
        <family val="2"/>
      </rPr>
      <t>15 577 363,10</t>
    </r>
  </si>
  <si>
    <r>
      <rPr>
        <b/>
        <sz val="4.5"/>
        <rFont val="Arial"/>
        <family val="2"/>
      </rPr>
      <t>9 346 417,86</t>
    </r>
  </si>
  <si>
    <r>
      <rPr>
        <b/>
        <sz val="4.5"/>
        <rFont val="Arial"/>
        <family val="2"/>
      </rPr>
      <t>6 230 945,24</t>
    </r>
  </si>
  <si>
    <r>
      <rPr>
        <sz val="4.5"/>
        <rFont val="Arial"/>
        <family val="2"/>
      </rPr>
      <t>2 806 757,11</t>
    </r>
  </si>
  <si>
    <r>
      <rPr>
        <sz val="4.5"/>
        <rFont val="Arial"/>
        <family val="2"/>
      </rPr>
      <t>2 802 390,32</t>
    </r>
  </si>
  <si>
    <r>
      <rPr>
        <sz val="4.5"/>
        <rFont val="Arial"/>
        <family val="2"/>
      </rPr>
      <t>3 737 270,43</t>
    </r>
  </si>
  <si>
    <r>
      <rPr>
        <sz val="4.5"/>
        <rFont val="Arial"/>
        <family val="2"/>
      </rPr>
      <t>Przebudowa drogi gminnej nr 105451B w m. Kozińce, etap II</t>
    </r>
  </si>
  <si>
    <r>
      <rPr>
        <sz val="4.5"/>
        <rFont val="Arial"/>
        <family val="2"/>
      </rPr>
      <t>4 725 000,00</t>
    </r>
  </si>
  <si>
    <r>
      <rPr>
        <b/>
        <sz val="4.5"/>
        <rFont val="Arial"/>
        <family val="2"/>
      </rPr>
      <t>2 835 000,00</t>
    </r>
  </si>
  <si>
    <r>
      <rPr>
        <b/>
        <sz val="4.5"/>
        <rFont val="Arial"/>
        <family val="2"/>
      </rPr>
      <t>1 890 000,00</t>
    </r>
  </si>
  <si>
    <r>
      <rPr>
        <sz val="4.5"/>
        <rFont val="Arial"/>
        <family val="2"/>
      </rPr>
      <t>48 000,00</t>
    </r>
  </si>
  <si>
    <r>
      <rPr>
        <sz val="4.5"/>
        <rFont val="Arial"/>
        <family val="2"/>
      </rPr>
      <t>2 787 000,00</t>
    </r>
  </si>
  <si>
    <r>
      <rPr>
        <sz val="4.5"/>
        <rFont val="Arial"/>
        <family val="2"/>
      </rPr>
      <t>Gmina Michałowo</t>
    </r>
  </si>
  <si>
    <r>
      <rPr>
        <sz val="4.5"/>
        <rFont val="Arial"/>
        <family val="2"/>
      </rPr>
      <t>Przebudowa drogi gminnej we wsi Cisówka</t>
    </r>
  </si>
  <si>
    <r>
      <rPr>
        <sz val="4.5"/>
        <rFont val="Arial"/>
        <family val="2"/>
      </rPr>
      <t>1 139 576,34</t>
    </r>
  </si>
  <si>
    <r>
      <rPr>
        <b/>
        <sz val="4.5"/>
        <rFont val="Arial"/>
        <family val="2"/>
      </rPr>
      <t>683 745,80</t>
    </r>
  </si>
  <si>
    <r>
      <rPr>
        <b/>
        <sz val="4.5"/>
        <rFont val="Arial"/>
        <family val="2"/>
      </rPr>
      <t>455 830,54</t>
    </r>
  </si>
  <si>
    <r>
      <rPr>
        <sz val="4.5"/>
        <rFont val="Arial"/>
        <family val="2"/>
      </rPr>
      <t>683 745,80</t>
    </r>
  </si>
  <si>
    <r>
      <rPr>
        <sz val="4.5"/>
        <rFont val="Arial"/>
        <family val="2"/>
      </rPr>
      <t>Budowa ul. Dmowskiego i ul. Supraślskiej w Wasilkowie</t>
    </r>
  </si>
  <si>
    <r>
      <rPr>
        <sz val="4.5"/>
        <rFont val="Arial"/>
        <family val="2"/>
      </rPr>
      <t xml:space="preserve">09.2024 -
</t>
    </r>
    <r>
      <rPr>
        <sz val="4.5"/>
        <rFont val="Arial"/>
        <family val="2"/>
      </rPr>
      <t>12.2025</t>
    </r>
  </si>
  <si>
    <r>
      <rPr>
        <sz val="4.5"/>
        <rFont val="Arial"/>
        <family val="2"/>
      </rPr>
      <t>8 732 000,00</t>
    </r>
  </si>
  <si>
    <r>
      <rPr>
        <b/>
        <sz val="4.5"/>
        <rFont val="Arial"/>
        <family val="2"/>
      </rPr>
      <t>5 239 200,00</t>
    </r>
  </si>
  <si>
    <r>
      <rPr>
        <b/>
        <sz val="4.5"/>
        <rFont val="Arial"/>
        <family val="2"/>
      </rPr>
      <t>3 492 800,00</t>
    </r>
  </si>
  <si>
    <r>
      <rPr>
        <sz val="4.5"/>
        <rFont val="Arial"/>
        <family val="2"/>
      </rPr>
      <t>2 839 200,00</t>
    </r>
  </si>
  <si>
    <r>
      <rPr>
        <sz val="4.5"/>
        <rFont val="Arial"/>
        <family val="2"/>
      </rPr>
      <t>Przebudowa ul. Klonowej oraz przebudowa i rozbudowa ul. Świerkowej i ul. Gajowej w Krupnikach, gm. Choroszcz</t>
    </r>
  </si>
  <si>
    <r>
      <rPr>
        <sz val="4.5"/>
        <rFont val="Arial"/>
        <family val="2"/>
      </rPr>
      <t xml:space="preserve">07.2024 -
</t>
    </r>
    <r>
      <rPr>
        <sz val="4.5"/>
        <rFont val="Arial"/>
        <family val="2"/>
      </rPr>
      <t>09.2025</t>
    </r>
  </si>
  <si>
    <r>
      <rPr>
        <sz val="4.5"/>
        <rFont val="Arial"/>
        <family val="2"/>
      </rPr>
      <t>4 792 100,00</t>
    </r>
  </si>
  <si>
    <r>
      <rPr>
        <b/>
        <sz val="4.5"/>
        <rFont val="Arial"/>
        <family val="2"/>
      </rPr>
      <t>2 875 260,00</t>
    </r>
  </si>
  <si>
    <r>
      <rPr>
        <b/>
        <sz val="4.5"/>
        <rFont val="Arial"/>
        <family val="2"/>
      </rPr>
      <t>1 916 840,00</t>
    </r>
  </si>
  <si>
    <r>
      <rPr>
        <sz val="4.5"/>
        <rFont val="Arial"/>
        <family val="2"/>
      </rPr>
      <t>1 152 424,08</t>
    </r>
  </si>
  <si>
    <r>
      <rPr>
        <sz val="4.5"/>
        <rFont val="Arial"/>
        <family val="2"/>
      </rPr>
      <t>1 722 835,92</t>
    </r>
  </si>
  <si>
    <r>
      <rPr>
        <sz val="4.5"/>
        <rFont val="Arial"/>
        <family val="2"/>
      </rPr>
      <t>Budowa drogi gminnej od ul. Sienkiewicza do ul. Branickiego wraz z rozbudową ulicy Branickiego i budową mostu na rzece Horodnianka</t>
    </r>
  </si>
  <si>
    <r>
      <rPr>
        <sz val="4.5"/>
        <rFont val="Arial"/>
        <family val="2"/>
      </rPr>
      <t xml:space="preserve">04.2024 -
</t>
    </r>
    <r>
      <rPr>
        <sz val="4.5"/>
        <rFont val="Arial"/>
        <family val="2"/>
      </rPr>
      <t>10.2025</t>
    </r>
  </si>
  <si>
    <r>
      <rPr>
        <sz val="4.5"/>
        <rFont val="Arial"/>
        <family val="2"/>
      </rPr>
      <t>16 459 968,86</t>
    </r>
  </si>
  <si>
    <r>
      <rPr>
        <b/>
        <sz val="4.5"/>
        <rFont val="Arial"/>
        <family val="2"/>
      </rPr>
      <t>9 875 981,31</t>
    </r>
  </si>
  <si>
    <r>
      <rPr>
        <b/>
        <sz val="4.5"/>
        <rFont val="Arial"/>
        <family val="2"/>
      </rPr>
      <t>6 583 987,55</t>
    </r>
  </si>
  <si>
    <r>
      <rPr>
        <sz val="4.5"/>
        <rFont val="Arial"/>
        <family val="2"/>
      </rPr>
      <t>9 873 422,91</t>
    </r>
  </si>
  <si>
    <r>
      <rPr>
        <sz val="4.5"/>
        <rFont val="Arial"/>
        <family val="2"/>
      </rPr>
      <t>Budowa drogi gminnej łączącej drogę powiatową - ul. Piaskowa z z ulicą Ogrodowa w Choroszczy wraz z budową mostu oraz pętlą autobusową.</t>
    </r>
  </si>
  <si>
    <r>
      <rPr>
        <sz val="4.5"/>
        <rFont val="Arial"/>
        <family val="2"/>
      </rPr>
      <t xml:space="preserve">06.2024 -
</t>
    </r>
    <r>
      <rPr>
        <sz val="4.5"/>
        <rFont val="Arial"/>
        <family val="2"/>
      </rPr>
      <t>09.2026</t>
    </r>
  </si>
  <si>
    <r>
      <rPr>
        <sz val="4.5"/>
        <rFont val="Arial"/>
        <family val="2"/>
      </rPr>
      <t>19 153 011,93</t>
    </r>
  </si>
  <si>
    <r>
      <rPr>
        <b/>
        <sz val="4.5"/>
        <rFont val="Arial"/>
        <family val="2"/>
      </rPr>
      <t>11 491 807,15</t>
    </r>
  </si>
  <si>
    <r>
      <rPr>
        <b/>
        <sz val="4.5"/>
        <rFont val="Arial"/>
        <family val="2"/>
      </rPr>
      <t>7 661 204,78</t>
    </r>
  </si>
  <si>
    <r>
      <rPr>
        <sz val="4.5"/>
        <rFont val="Arial"/>
        <family val="2"/>
      </rPr>
      <t>3 616,80</t>
    </r>
  </si>
  <si>
    <r>
      <rPr>
        <sz val="4.5"/>
        <rFont val="Arial"/>
        <family val="2"/>
      </rPr>
      <t>4 595 426,14</t>
    </r>
  </si>
  <si>
    <r>
      <rPr>
        <sz val="4.5"/>
        <rFont val="Arial"/>
        <family val="2"/>
      </rPr>
      <t>6 892 764,21</t>
    </r>
  </si>
  <si>
    <r>
      <rPr>
        <sz val="4.5"/>
        <rFont val="Arial"/>
        <family val="2"/>
      </rPr>
      <t>Budowa drogi gminnej nr 123006B w miejscowości Jeroniki</t>
    </r>
  </si>
  <si>
    <r>
      <rPr>
        <sz val="4.5"/>
        <rFont val="Arial"/>
        <family val="2"/>
      </rPr>
      <t>0,847</t>
    </r>
  </si>
  <si>
    <r>
      <rPr>
        <sz val="4.5"/>
        <rFont val="Arial"/>
        <family val="2"/>
      </rPr>
      <t xml:space="preserve">04.2024 -
</t>
    </r>
    <r>
      <rPr>
        <sz val="4.5"/>
        <rFont val="Arial"/>
        <family val="2"/>
      </rPr>
      <t>11.2025</t>
    </r>
  </si>
  <si>
    <r>
      <rPr>
        <sz val="4.5"/>
        <rFont val="Arial"/>
        <family val="2"/>
      </rPr>
      <t>5 449 679,33</t>
    </r>
  </si>
  <si>
    <r>
      <rPr>
        <b/>
        <sz val="4.5"/>
        <rFont val="Arial"/>
        <family val="2"/>
      </rPr>
      <t>3 269 807,59</t>
    </r>
  </si>
  <si>
    <r>
      <rPr>
        <b/>
        <sz val="4.5"/>
        <rFont val="Arial"/>
        <family val="2"/>
      </rPr>
      <t>2 179 871,74</t>
    </r>
  </si>
  <si>
    <r>
      <rPr>
        <sz val="4.5"/>
        <rFont val="Arial"/>
        <family val="2"/>
      </rPr>
      <t>1 808,40</t>
    </r>
  </si>
  <si>
    <r>
      <rPr>
        <sz val="4.5"/>
        <rFont val="Arial"/>
        <family val="2"/>
      </rPr>
      <t>3 267 999,19</t>
    </r>
  </si>
  <si>
    <r>
      <rPr>
        <sz val="4.5"/>
        <rFont val="Arial"/>
        <family val="2"/>
      </rPr>
      <t>Przebudowa ulicy Wasilkowskiej i Brzozowej w Nowodworcach</t>
    </r>
  </si>
  <si>
    <r>
      <rPr>
        <sz val="4.5"/>
        <rFont val="Arial"/>
        <family val="2"/>
      </rPr>
      <t>0,793</t>
    </r>
  </si>
  <si>
    <r>
      <rPr>
        <sz val="4.5"/>
        <rFont val="Arial"/>
        <family val="2"/>
      </rPr>
      <t>10 005 000,00</t>
    </r>
  </si>
  <si>
    <r>
      <rPr>
        <b/>
        <sz val="4.5"/>
        <rFont val="Arial"/>
        <family val="2"/>
      </rPr>
      <t>6 003 000,00</t>
    </r>
  </si>
  <si>
    <r>
      <rPr>
        <b/>
        <sz val="4.5"/>
        <rFont val="Arial"/>
        <family val="2"/>
      </rPr>
      <t>4 002 000,00</t>
    </r>
  </si>
  <si>
    <r>
      <rPr>
        <sz val="4.5"/>
        <rFont val="Arial"/>
        <family val="2"/>
      </rPr>
      <t>3 003 000,00</t>
    </r>
  </si>
  <si>
    <r>
      <rPr>
        <sz val="4.5"/>
        <rFont val="Arial"/>
        <family val="2"/>
      </rPr>
      <t>Przebudowa ulicy Wrzosowej w Czarnej Białostockiej</t>
    </r>
  </si>
  <si>
    <r>
      <rPr>
        <sz val="4.5"/>
        <rFont val="Arial"/>
        <family val="2"/>
      </rPr>
      <t>0,736</t>
    </r>
  </si>
  <si>
    <r>
      <rPr>
        <sz val="4.5"/>
        <rFont val="Arial"/>
        <family val="2"/>
      </rPr>
      <t>2 402 000,00</t>
    </r>
  </si>
  <si>
    <r>
      <rPr>
        <b/>
        <sz val="4.5"/>
        <rFont val="Arial"/>
        <family val="2"/>
      </rPr>
      <t>1 441 200,00</t>
    </r>
  </si>
  <si>
    <r>
      <rPr>
        <b/>
        <sz val="4.5"/>
        <rFont val="Arial"/>
        <family val="2"/>
      </rPr>
      <t>960 800,00</t>
    </r>
  </si>
  <si>
    <r>
      <rPr>
        <sz val="4.5"/>
        <rFont val="Arial"/>
        <family val="2"/>
      </rPr>
      <t>1 441 200,00</t>
    </r>
  </si>
  <si>
    <r>
      <rPr>
        <sz val="4.5"/>
        <rFont val="Arial"/>
        <family val="2"/>
      </rPr>
      <t>Przebudowa ul. Polnej, Łąkowej i Nowej w Sochoniach</t>
    </r>
  </si>
  <si>
    <r>
      <rPr>
        <sz val="4.5"/>
        <rFont val="Arial"/>
        <family val="2"/>
      </rPr>
      <t>0,731</t>
    </r>
  </si>
  <si>
    <r>
      <rPr>
        <sz val="4.5"/>
        <rFont val="Arial"/>
        <family val="2"/>
      </rPr>
      <t>5 205 000,00</t>
    </r>
  </si>
  <si>
    <r>
      <rPr>
        <b/>
        <sz val="4.5"/>
        <rFont val="Arial"/>
        <family val="2"/>
      </rPr>
      <t>3 123 000,00</t>
    </r>
  </si>
  <si>
    <r>
      <rPr>
        <b/>
        <sz val="4.5"/>
        <rFont val="Arial"/>
        <family val="2"/>
      </rPr>
      <t>2 082 000,00</t>
    </r>
  </si>
  <si>
    <r>
      <rPr>
        <sz val="4.5"/>
        <rFont val="Arial"/>
        <family val="2"/>
      </rPr>
      <t>3 123 000,00</t>
    </r>
  </si>
  <si>
    <r>
      <rPr>
        <sz val="4.5"/>
        <rFont val="Arial"/>
        <family val="2"/>
      </rPr>
      <t>Budowa z rozbudową drogi gminnej nr 139514B ul. Łąkowa w m. Dobrzyniewo Duże</t>
    </r>
  </si>
  <si>
    <r>
      <rPr>
        <sz val="4.5"/>
        <rFont val="Arial"/>
        <family val="2"/>
      </rPr>
      <t>0,720</t>
    </r>
  </si>
  <si>
    <r>
      <rPr>
        <sz val="4.5"/>
        <rFont val="Arial"/>
        <family val="2"/>
      </rPr>
      <t>2 020 000,00</t>
    </r>
  </si>
  <si>
    <r>
      <rPr>
        <b/>
        <sz val="4.5"/>
        <rFont val="Arial"/>
        <family val="2"/>
      </rPr>
      <t>1 212 000,00</t>
    </r>
  </si>
  <si>
    <r>
      <rPr>
        <b/>
        <sz val="4.5"/>
        <rFont val="Arial"/>
        <family val="2"/>
      </rPr>
      <t>808 000,00</t>
    </r>
  </si>
  <si>
    <r>
      <rPr>
        <sz val="4.5"/>
        <rFont val="Arial"/>
        <family val="2"/>
      </rPr>
      <t>1 164 000,00</t>
    </r>
  </si>
  <si>
    <r>
      <rPr>
        <sz val="4.5"/>
        <rFont val="Arial"/>
        <family val="2"/>
      </rPr>
      <t>Budowa ulicy Długiej w Klepaczach wraz z niezbędną infrastrukturą techniczną</t>
    </r>
  </si>
  <si>
    <r>
      <rPr>
        <sz val="4.5"/>
        <rFont val="Arial"/>
        <family val="2"/>
      </rPr>
      <t>0,710</t>
    </r>
  </si>
  <si>
    <r>
      <rPr>
        <sz val="4.5"/>
        <rFont val="Arial"/>
        <family val="2"/>
      </rPr>
      <t>7 367 534,25</t>
    </r>
  </si>
  <si>
    <r>
      <rPr>
        <b/>
        <sz val="4.5"/>
        <rFont val="Arial"/>
        <family val="2"/>
      </rPr>
      <t>4 420 520,55</t>
    </r>
  </si>
  <si>
    <r>
      <rPr>
        <b/>
        <sz val="4.5"/>
        <rFont val="Arial"/>
        <family val="2"/>
      </rPr>
      <t>2 947 013,70</t>
    </r>
  </si>
  <si>
    <r>
      <rPr>
        <sz val="4.5"/>
        <rFont val="Arial"/>
        <family val="2"/>
      </rPr>
      <t>4 417 962,15</t>
    </r>
  </si>
  <si>
    <r>
      <rPr>
        <sz val="4.5"/>
        <rFont val="Arial"/>
        <family val="2"/>
      </rPr>
      <t>Budowa ulicy Wojska Polskiego, Batalionów Chłopskich, Armii Krajowej w Choroszczy wraz z budową i przebudową infrastruktury technicznej</t>
    </r>
  </si>
  <si>
    <r>
      <rPr>
        <sz val="4.5"/>
        <rFont val="Arial"/>
        <family val="2"/>
      </rPr>
      <t>0,701</t>
    </r>
  </si>
  <si>
    <r>
      <rPr>
        <sz val="4.5"/>
        <rFont val="Arial"/>
        <family val="2"/>
      </rPr>
      <t xml:space="preserve">06.2024 -
</t>
    </r>
    <r>
      <rPr>
        <sz val="4.5"/>
        <rFont val="Arial"/>
        <family val="2"/>
      </rPr>
      <t>09.2025</t>
    </r>
  </si>
  <si>
    <r>
      <rPr>
        <sz val="4.5"/>
        <rFont val="Arial"/>
        <family val="2"/>
      </rPr>
      <t>5 965 826,37</t>
    </r>
  </si>
  <si>
    <r>
      <rPr>
        <b/>
        <sz val="4.5"/>
        <rFont val="Arial"/>
        <family val="2"/>
      </rPr>
      <t>3 579 495,82</t>
    </r>
  </si>
  <si>
    <r>
      <rPr>
        <b/>
        <sz val="4.5"/>
        <rFont val="Arial"/>
        <family val="2"/>
      </rPr>
      <t>2 386 330,55</t>
    </r>
  </si>
  <si>
    <r>
      <rPr>
        <sz val="4.5"/>
        <rFont val="Arial"/>
        <family val="2"/>
      </rPr>
      <t>1 431 948,33</t>
    </r>
  </si>
  <si>
    <r>
      <rPr>
        <sz val="4.5"/>
        <rFont val="Arial"/>
        <family val="2"/>
      </rPr>
      <t>2 147 547,49</t>
    </r>
  </si>
  <si>
    <r>
      <rPr>
        <sz val="4.5"/>
        <rFont val="Arial"/>
        <family val="2"/>
      </rPr>
      <t>Budowa ul. Piaskowej, Krótkiej i Podgórnej w Dąbrówkach</t>
    </r>
  </si>
  <si>
    <r>
      <rPr>
        <sz val="4.5"/>
        <rFont val="Arial"/>
        <family val="2"/>
      </rPr>
      <t>0,695</t>
    </r>
  </si>
  <si>
    <r>
      <rPr>
        <sz val="4.5"/>
        <rFont val="Arial"/>
        <family val="2"/>
      </rPr>
      <t>2 745 000,00</t>
    </r>
  </si>
  <si>
    <r>
      <rPr>
        <b/>
        <sz val="4.5"/>
        <rFont val="Arial"/>
        <family val="2"/>
      </rPr>
      <t>1 647 000,00</t>
    </r>
  </si>
  <si>
    <r>
      <rPr>
        <b/>
        <sz val="4.5"/>
        <rFont val="Arial"/>
        <family val="2"/>
      </rPr>
      <t>1 098 000,00</t>
    </r>
  </si>
  <si>
    <r>
      <rPr>
        <sz val="4.5"/>
        <rFont val="Arial"/>
        <family val="2"/>
      </rPr>
      <t>1 647 000,00</t>
    </r>
  </si>
  <si>
    <r>
      <rPr>
        <sz val="4.5"/>
        <rFont val="Arial"/>
        <family val="2"/>
      </rPr>
      <t>Budowa ulicy Żurawiej w Wasilkowie</t>
    </r>
  </si>
  <si>
    <r>
      <rPr>
        <sz val="4.5"/>
        <rFont val="Arial"/>
        <family val="2"/>
      </rPr>
      <t>0,670</t>
    </r>
  </si>
  <si>
    <r>
      <rPr>
        <sz val="4.5"/>
        <rFont val="Arial"/>
        <family val="2"/>
      </rPr>
      <t xml:space="preserve">03.2024 -
</t>
    </r>
    <r>
      <rPr>
        <sz val="4.5"/>
        <rFont val="Arial"/>
        <family val="2"/>
      </rPr>
      <t>11.2025</t>
    </r>
  </si>
  <si>
    <r>
      <rPr>
        <sz val="4.5"/>
        <rFont val="Arial"/>
        <family val="2"/>
      </rPr>
      <t>4 923 000,00</t>
    </r>
  </si>
  <si>
    <r>
      <rPr>
        <b/>
        <sz val="4.5"/>
        <rFont val="Arial"/>
        <family val="2"/>
      </rPr>
      <t>2 953 800,00</t>
    </r>
  </si>
  <si>
    <r>
      <rPr>
        <b/>
        <sz val="4.5"/>
        <rFont val="Arial"/>
        <family val="2"/>
      </rPr>
      <t>1 969 200,00</t>
    </r>
  </si>
  <si>
    <r>
      <rPr>
        <sz val="4.5"/>
        <rFont val="Arial"/>
        <family val="2"/>
      </rPr>
      <t>1 753 800,00</t>
    </r>
  </si>
  <si>
    <r>
      <rPr>
        <sz val="4.5"/>
        <rFont val="Arial"/>
        <family val="2"/>
      </rPr>
      <t>Przebudowa ul. Polnej i Słonecznej w Jurowcach</t>
    </r>
  </si>
  <si>
    <r>
      <rPr>
        <sz val="4.5"/>
        <rFont val="Arial"/>
        <family val="2"/>
      </rPr>
      <t>0,604</t>
    </r>
  </si>
  <si>
    <r>
      <rPr>
        <sz val="4.5"/>
        <rFont val="Arial"/>
        <family val="2"/>
      </rPr>
      <t>3 055 271,81</t>
    </r>
  </si>
  <si>
    <r>
      <rPr>
        <b/>
        <sz val="4.5"/>
        <rFont val="Arial"/>
        <family val="2"/>
      </rPr>
      <t>1 833 163,08</t>
    </r>
  </si>
  <si>
    <r>
      <rPr>
        <b/>
        <sz val="4.5"/>
        <rFont val="Arial"/>
        <family val="2"/>
      </rPr>
      <t>1 222 108,73</t>
    </r>
  </si>
  <si>
    <r>
      <rPr>
        <sz val="4.5"/>
        <rFont val="Arial"/>
        <family val="2"/>
      </rPr>
      <t>933 163,08</t>
    </r>
  </si>
  <si>
    <r>
      <rPr>
        <sz val="4.5"/>
        <rFont val="Arial"/>
        <family val="2"/>
      </rPr>
      <t>Budowa drogi o oznaczeniu KDL3 z rozbudową ul. Łąkowej w Wasilkowie</t>
    </r>
  </si>
  <si>
    <r>
      <rPr>
        <sz val="4.5"/>
        <rFont val="Arial"/>
        <family val="2"/>
      </rPr>
      <t>0,565</t>
    </r>
  </si>
  <si>
    <r>
      <rPr>
        <sz val="4.5"/>
        <rFont val="Arial"/>
        <family val="2"/>
      </rPr>
      <t>4 358 796,42</t>
    </r>
  </si>
  <si>
    <r>
      <rPr>
        <b/>
        <sz val="4.5"/>
        <rFont val="Arial"/>
        <family val="2"/>
      </rPr>
      <t>2 615 277,85</t>
    </r>
  </si>
  <si>
    <r>
      <rPr>
        <b/>
        <sz val="4.5"/>
        <rFont val="Arial"/>
        <family val="2"/>
      </rPr>
      <t>1 743 518,57</t>
    </r>
  </si>
  <si>
    <r>
      <rPr>
        <sz val="4.5"/>
        <rFont val="Arial"/>
        <family val="2"/>
      </rPr>
      <t>2 615 277,85</t>
    </r>
  </si>
  <si>
    <r>
      <rPr>
        <sz val="4.5"/>
        <rFont val="Arial"/>
        <family val="2"/>
      </rPr>
      <t>Gmina Gródek</t>
    </r>
  </si>
  <si>
    <r>
      <rPr>
        <sz val="4.5"/>
        <rFont val="Arial"/>
        <family val="2"/>
      </rPr>
      <t>Przebudowa ulic Pogodnej i Słonecznej w Gródku</t>
    </r>
  </si>
  <si>
    <r>
      <rPr>
        <sz val="4.5"/>
        <rFont val="Arial"/>
        <family val="2"/>
      </rPr>
      <t>0,513</t>
    </r>
  </si>
  <si>
    <r>
      <rPr>
        <sz val="4.5"/>
        <rFont val="Arial"/>
        <family val="2"/>
      </rPr>
      <t xml:space="preserve">03.2023 -
</t>
    </r>
    <r>
      <rPr>
        <sz val="4.5"/>
        <rFont val="Arial"/>
        <family val="2"/>
      </rPr>
      <t>09.2025</t>
    </r>
  </si>
  <si>
    <r>
      <rPr>
        <sz val="4.5"/>
        <rFont val="Arial"/>
        <family val="2"/>
      </rPr>
      <t>2 343 300,00</t>
    </r>
  </si>
  <si>
    <r>
      <rPr>
        <b/>
        <sz val="4.5"/>
        <rFont val="Arial"/>
        <family val="2"/>
      </rPr>
      <t>1 405 980,00</t>
    </r>
  </si>
  <si>
    <r>
      <rPr>
        <b/>
        <sz val="4.5"/>
        <rFont val="Arial"/>
        <family val="2"/>
      </rPr>
      <t>937 320,00</t>
    </r>
  </si>
  <si>
    <r>
      <rPr>
        <sz val="4.5"/>
        <rFont val="Arial"/>
        <family val="2"/>
      </rPr>
      <t>840 000,00</t>
    </r>
  </si>
  <si>
    <r>
      <rPr>
        <sz val="4.5"/>
        <rFont val="Arial"/>
        <family val="2"/>
      </rPr>
      <t>565 980,00</t>
    </r>
  </si>
  <si>
    <r>
      <rPr>
        <sz val="4.5"/>
        <rFont val="Arial"/>
        <family val="2"/>
      </rPr>
      <t>Budowa drogi w Katrynce</t>
    </r>
  </si>
  <si>
    <r>
      <rPr>
        <sz val="4.5"/>
        <rFont val="Arial"/>
        <family val="2"/>
      </rPr>
      <t>0,500</t>
    </r>
  </si>
  <si>
    <r>
      <rPr>
        <sz val="4.5"/>
        <rFont val="Arial"/>
        <family val="2"/>
      </rPr>
      <t>1 605 000,00</t>
    </r>
  </si>
  <si>
    <r>
      <rPr>
        <b/>
        <sz val="4.5"/>
        <rFont val="Arial"/>
        <family val="2"/>
      </rPr>
      <t>963 000,00</t>
    </r>
  </si>
  <si>
    <r>
      <rPr>
        <b/>
        <sz val="4.5"/>
        <rFont val="Arial"/>
        <family val="2"/>
      </rPr>
      <t>642 000,00</t>
    </r>
  </si>
  <si>
    <r>
      <rPr>
        <sz val="4.5"/>
        <rFont val="Arial"/>
        <family val="2"/>
      </rPr>
      <t>963 000,00</t>
    </r>
  </si>
  <si>
    <r>
      <rPr>
        <sz val="4.5"/>
        <rFont val="Arial"/>
        <family val="2"/>
      </rPr>
      <t>Gmina Suraż</t>
    </r>
  </si>
  <si>
    <r>
      <rPr>
        <sz val="4.5"/>
        <rFont val="Arial"/>
        <family val="2"/>
      </rPr>
      <t>Przebudowa drogi gminnej nr 132008B w miejscowości Zawyki - Ferma, gm. Suraż</t>
    </r>
  </si>
  <si>
    <r>
      <rPr>
        <sz val="4.5"/>
        <rFont val="Arial"/>
        <family val="2"/>
      </rPr>
      <t>0,410</t>
    </r>
  </si>
  <si>
    <r>
      <rPr>
        <sz val="4.5"/>
        <rFont val="Arial"/>
        <family val="2"/>
      </rPr>
      <t xml:space="preserve">08.2024 -
</t>
    </r>
    <r>
      <rPr>
        <sz val="4.5"/>
        <rFont val="Arial"/>
        <family val="2"/>
      </rPr>
      <t>12.2025</t>
    </r>
  </si>
  <si>
    <r>
      <rPr>
        <sz val="4.5"/>
        <rFont val="Arial"/>
        <family val="2"/>
      </rPr>
      <t>1 706 000,00</t>
    </r>
  </si>
  <si>
    <r>
      <rPr>
        <b/>
        <sz val="4.5"/>
        <rFont val="Arial"/>
        <family val="2"/>
      </rPr>
      <t>1 023 600,00</t>
    </r>
  </si>
  <si>
    <r>
      <rPr>
        <b/>
        <sz val="4.5"/>
        <rFont val="Arial"/>
        <family val="2"/>
      </rPr>
      <t>682 400,00</t>
    </r>
  </si>
  <si>
    <r>
      <rPr>
        <sz val="4.5"/>
        <rFont val="Arial"/>
        <family val="2"/>
      </rPr>
      <t>903 600,00</t>
    </r>
  </si>
  <si>
    <r>
      <rPr>
        <sz val="4.5"/>
        <rFont val="Arial"/>
        <family val="2"/>
      </rPr>
      <t>0,370</t>
    </r>
  </si>
  <si>
    <r>
      <rPr>
        <sz val="4.5"/>
        <rFont val="Arial"/>
        <family val="2"/>
      </rPr>
      <t>Przebudowa ul. Łąkowej w Studziankach</t>
    </r>
  </si>
  <si>
    <r>
      <rPr>
        <sz val="4.5"/>
        <rFont val="Arial"/>
        <family val="2"/>
      </rPr>
      <t>2 392 000,00</t>
    </r>
  </si>
  <si>
    <r>
      <rPr>
        <b/>
        <sz val="4.5"/>
        <rFont val="Arial"/>
        <family val="2"/>
      </rPr>
      <t>1 435 200,00</t>
    </r>
  </si>
  <si>
    <r>
      <rPr>
        <b/>
        <sz val="4.5"/>
        <rFont val="Arial"/>
        <family val="2"/>
      </rPr>
      <t>956 800,00</t>
    </r>
  </si>
  <si>
    <r>
      <rPr>
        <sz val="4.5"/>
        <rFont val="Arial"/>
        <family val="2"/>
      </rPr>
      <t>1 435 200,00</t>
    </r>
  </si>
  <si>
    <r>
      <rPr>
        <sz val="4.5"/>
        <rFont val="Arial"/>
        <family val="2"/>
      </rPr>
      <t>Przebudowa drogi gminnej nr 106698B w miejscowości Borowskie Skórki</t>
    </r>
  </si>
  <si>
    <r>
      <rPr>
        <sz val="4.5"/>
        <rFont val="Arial"/>
        <family val="2"/>
      </rPr>
      <t>0,305</t>
    </r>
  </si>
  <si>
    <r>
      <rPr>
        <sz val="4.5"/>
        <rFont val="Arial"/>
        <family val="2"/>
      </rPr>
      <t xml:space="preserve">02.2024 -
</t>
    </r>
    <r>
      <rPr>
        <sz val="4.5"/>
        <rFont val="Arial"/>
        <family val="2"/>
      </rPr>
      <t>07.2025</t>
    </r>
  </si>
  <si>
    <r>
      <rPr>
        <sz val="4.5"/>
        <rFont val="Arial"/>
        <family val="2"/>
      </rPr>
      <t>825 405,00</t>
    </r>
  </si>
  <si>
    <r>
      <rPr>
        <b/>
        <sz val="4.5"/>
        <rFont val="Arial"/>
        <family val="2"/>
      </rPr>
      <t>495 243,00</t>
    </r>
  </si>
  <si>
    <r>
      <rPr>
        <b/>
        <sz val="4.5"/>
        <rFont val="Arial"/>
        <family val="2"/>
      </rPr>
      <t>330 162,00</t>
    </r>
  </si>
  <si>
    <r>
      <rPr>
        <sz val="4.5"/>
        <rFont val="Arial"/>
        <family val="2"/>
      </rPr>
      <t>148 572,60</t>
    </r>
  </si>
  <si>
    <r>
      <rPr>
        <sz val="4.5"/>
        <rFont val="Arial"/>
        <family val="2"/>
      </rPr>
      <t>346 670,40</t>
    </r>
  </si>
  <si>
    <r>
      <rPr>
        <sz val="4.5"/>
        <rFont val="Arial"/>
        <family val="2"/>
      </rPr>
      <t>Budowa drogi w Rybnikach na działce nr 500/2</t>
    </r>
  </si>
  <si>
    <r>
      <rPr>
        <sz val="4.5"/>
        <rFont val="Arial"/>
        <family val="2"/>
      </rPr>
      <t>0,250</t>
    </r>
  </si>
  <si>
    <r>
      <rPr>
        <sz val="4.5"/>
        <rFont val="Arial"/>
        <family val="2"/>
      </rPr>
      <t>1 620 000,00</t>
    </r>
  </si>
  <si>
    <r>
      <rPr>
        <b/>
        <sz val="4.5"/>
        <rFont val="Arial"/>
        <family val="2"/>
      </rPr>
      <t>972 000,00</t>
    </r>
  </si>
  <si>
    <r>
      <rPr>
        <b/>
        <sz val="4.5"/>
        <rFont val="Arial"/>
        <family val="2"/>
      </rPr>
      <t>648 000,00</t>
    </r>
  </si>
  <si>
    <r>
      <rPr>
        <sz val="4.5"/>
        <rFont val="Arial"/>
        <family val="2"/>
      </rPr>
      <t>972 000,00</t>
    </r>
  </si>
  <si>
    <r>
      <rPr>
        <b/>
        <sz val="4.5"/>
        <rFont val="Arial"/>
        <family val="2"/>
      </rPr>
      <t>RAZEM, z tego:</t>
    </r>
  </si>
  <si>
    <r>
      <rPr>
        <b/>
        <sz val="4.5"/>
        <rFont val="Arial"/>
        <family val="2"/>
      </rPr>
      <t>x</t>
    </r>
  </si>
  <si>
    <r>
      <rPr>
        <b/>
        <sz val="4.5"/>
        <rFont val="Arial"/>
        <family val="2"/>
      </rPr>
      <t>570 993 019,25</t>
    </r>
  </si>
  <si>
    <r>
      <rPr>
        <b/>
        <sz val="4.5"/>
        <rFont val="Arial"/>
        <family val="2"/>
      </rPr>
      <t>342 595 811,37</t>
    </r>
  </si>
  <si>
    <r>
      <rPr>
        <b/>
        <sz val="4.5"/>
        <rFont val="Arial"/>
        <family val="2"/>
      </rPr>
      <t>228 397 207,88</t>
    </r>
  </si>
  <si>
    <r>
      <rPr>
        <b/>
        <sz val="4.5"/>
        <rFont val="Arial"/>
        <family val="2"/>
      </rPr>
      <t>0,00</t>
    </r>
  </si>
  <si>
    <r>
      <rPr>
        <b/>
        <sz val="4.5"/>
        <rFont val="Arial"/>
        <family val="2"/>
      </rPr>
      <t>186 990 504,68</t>
    </r>
  </si>
  <si>
    <r>
      <rPr>
        <b/>
        <sz val="4.5"/>
        <rFont val="Arial"/>
        <family val="2"/>
      </rPr>
      <t>119 817 368,75</t>
    </r>
  </si>
  <si>
    <r>
      <rPr>
        <b/>
        <sz val="4.5"/>
        <rFont val="Arial"/>
        <family val="2"/>
      </rPr>
      <t>35 787 937,94</t>
    </r>
  </si>
  <si>
    <r>
      <rPr>
        <b/>
        <sz val="4.5"/>
        <rFont val="Arial"/>
        <family val="2"/>
      </rPr>
      <t>nowe zadania jednoroczne</t>
    </r>
  </si>
  <si>
    <r>
      <rPr>
        <b/>
        <sz val="4.5"/>
        <rFont val="Arial"/>
        <family val="2"/>
      </rPr>
      <t>218 574 549,89</t>
    </r>
  </si>
  <si>
    <r>
      <rPr>
        <b/>
        <sz val="4.5"/>
        <rFont val="Arial"/>
        <family val="2"/>
      </rPr>
      <t>131 144 729,85</t>
    </r>
  </si>
  <si>
    <r>
      <rPr>
        <b/>
        <sz val="4.5"/>
        <rFont val="Arial"/>
        <family val="2"/>
      </rPr>
      <t>87 429 820,04</t>
    </r>
  </si>
  <si>
    <r>
      <rPr>
        <b/>
        <sz val="4.5"/>
        <rFont val="Arial"/>
        <family val="2"/>
      </rPr>
      <t>nowe zadania wieloletnie</t>
    </r>
  </si>
  <si>
    <r>
      <rPr>
        <b/>
        <sz val="4.5"/>
        <rFont val="Arial"/>
        <family val="2"/>
      </rPr>
      <t>352 418 469,36</t>
    </r>
  </si>
  <si>
    <r>
      <rPr>
        <b/>
        <sz val="4.5"/>
        <rFont val="Arial"/>
        <family val="2"/>
      </rPr>
      <t>211 451 081,52</t>
    </r>
  </si>
  <si>
    <r>
      <rPr>
        <b/>
        <sz val="4.5"/>
        <rFont val="Arial"/>
        <family val="2"/>
      </rPr>
      <t>140 967 387,84</t>
    </r>
  </si>
  <si>
    <r>
      <rPr>
        <b/>
        <sz val="4.5"/>
        <rFont val="Arial"/>
        <family val="2"/>
      </rPr>
      <t>55 845 774,83</t>
    </r>
  </si>
  <si>
    <r>
      <rPr>
        <sz val="4.5"/>
        <rFont val="Arial"/>
        <family val="2"/>
      </rPr>
      <t>B - budowa (rozbudowa), P - przebudowa, R - remont</t>
    </r>
  </si>
  <si>
    <r>
      <rPr>
        <sz val="4.5"/>
        <rFont val="Arial"/>
        <family val="2"/>
      </rPr>
      <t>kolorem czerwonym oznaczono zadania wieloletnie</t>
    </r>
  </si>
  <si>
    <r>
      <rPr>
        <sz val="4.5"/>
        <rFont val="Arial"/>
        <family val="2"/>
      </rPr>
      <t>N - nowe zadanie jednoroczne, K - kontynuowane zadanie wieloletnie z wcześniejszego naboru, W - nowe zadanie wieloletnie</t>
    </r>
  </si>
  <si>
    <r>
      <rPr>
        <sz val="4.5"/>
        <rFont val="Arial"/>
        <family val="2"/>
      </rPr>
      <t>* Kwota dofinansowania 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  </r>
  </si>
  <si>
    <r>
      <rPr>
        <sz val="4.5"/>
        <rFont val="Arial"/>
        <family val="2"/>
      </rPr>
      <t>* Kwota dofinansowania zadań wieloletnich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  </r>
  </si>
  <si>
    <r>
      <rPr>
        <sz val="4.5"/>
        <rFont val="Arial"/>
        <family val="2"/>
      </rPr>
      <t>x</t>
    </r>
    <r>
      <rPr>
        <vertAlign val="superscript"/>
        <sz val="4.5"/>
        <rFont val="Arial"/>
        <family val="2"/>
      </rPr>
      <t>1</t>
    </r>
    <r>
      <rPr>
        <sz val="4.5"/>
        <rFont val="Arial"/>
        <family val="2"/>
      </rPr>
      <t>) Zadania z kwotą dofinansowania i wysokością wkładu własnego po przeprowadzeniu postępowań przetargowych (uzyskane oszczędności po przetargu)</t>
    </r>
  </si>
  <si>
    <r>
      <rPr>
        <sz val="4.5"/>
        <rFont val="Arial"/>
        <family val="2"/>
      </rPr>
      <t>x</t>
    </r>
    <r>
      <rPr>
        <vertAlign val="superscript"/>
        <sz val="4.5"/>
        <rFont val="Arial"/>
        <family val="2"/>
      </rPr>
      <t>2</t>
    </r>
    <r>
      <rPr>
        <sz val="4.5"/>
        <rFont val="Arial"/>
        <family val="2"/>
      </rPr>
      <t>) Zadania z kwotą dofinansowania i wysokością wkładu własnego po przeprowadzeniu postępowań przetargowych (wzrost kosztów po przetargu)</t>
    </r>
  </si>
  <si>
    <t>10.2024-
12.2026</t>
  </si>
  <si>
    <t>10.2024-
12.2025</t>
  </si>
  <si>
    <t>11.2024-
10.2025</t>
  </si>
  <si>
    <t>nowe zadania jednoroczne</t>
  </si>
  <si>
    <t>ZIELONE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</si>
</sst>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rgb="FF000000"/>
      <name val="Times New Roman"/>
      <charset val="204"/>
    </font>
    <font>
      <sz val="5.5"/>
      <name val="Times New Roman"/>
    </font>
    <font>
      <b/>
      <sz val="5"/>
      <name val="Arial"/>
    </font>
    <font>
      <b/>
      <sz val="5"/>
      <color rgb="FF000000"/>
      <name val="Arial"/>
      <family val="2"/>
    </font>
    <font>
      <sz val="5"/>
      <color rgb="FF000000"/>
      <name val="Arial"/>
      <family val="2"/>
    </font>
    <font>
      <sz val="5"/>
      <name val="Arial"/>
    </font>
    <font>
      <b/>
      <sz val="4.5"/>
      <name val="Arial"/>
    </font>
    <font>
      <b/>
      <sz val="4.5"/>
      <color rgb="FF000000"/>
      <name val="Arial"/>
      <family val="2"/>
    </font>
    <font>
      <sz val="4.5"/>
      <color rgb="FF000000"/>
      <name val="Arial"/>
      <family val="2"/>
    </font>
    <font>
      <sz val="4.5"/>
      <name val="Arial"/>
    </font>
    <font>
      <sz val="5.5"/>
      <name val="Times New Roman"/>
      <family val="1"/>
    </font>
    <font>
      <b/>
      <sz val="5"/>
      <name val="Arial"/>
      <family val="2"/>
    </font>
    <font>
      <sz val="5"/>
      <name val="Arial"/>
      <family val="2"/>
    </font>
    <font>
      <vertAlign val="superscript"/>
      <sz val="5"/>
      <name val="Arial"/>
      <family val="2"/>
    </font>
    <font>
      <b/>
      <sz val="4.5"/>
      <name val="Arial"/>
      <family val="2"/>
    </font>
    <font>
      <sz val="4.5"/>
      <name val="Arial"/>
      <family val="2"/>
    </font>
    <font>
      <vertAlign val="superscript"/>
      <sz val="4.5"/>
      <name val="Arial"/>
      <family val="2"/>
    </font>
    <font>
      <sz val="10"/>
      <color rgb="FF000000"/>
      <name val="Times New Roman"/>
      <charset val="204"/>
    </font>
    <font>
      <sz val="6"/>
      <color rgb="FF000000"/>
      <name val="Times New Roman"/>
      <family val="1"/>
      <charset val="238"/>
    </font>
    <font>
      <b/>
      <sz val="5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267">
    <xf numFmtId="0" fontId="0" fillId="0" borderId="0" xfId="0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11" xfId="0" applyBorder="1" applyAlignment="1">
      <alignment horizontal="center" vertical="top" wrapText="1"/>
    </xf>
    <xf numFmtId="1" fontId="4" fillId="0" borderId="11" xfId="0" applyNumberFormat="1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top" wrapText="1"/>
    </xf>
    <xf numFmtId="1" fontId="4" fillId="0" borderId="11" xfId="0" applyNumberFormat="1" applyFont="1" applyBorder="1" applyAlignment="1">
      <alignment horizontal="center" vertical="top" shrinkToFit="1"/>
    </xf>
    <xf numFmtId="0" fontId="0" fillId="0" borderId="0" xfId="0" applyAlignment="1">
      <alignment horizontal="left" vertical="center" wrapText="1"/>
    </xf>
    <xf numFmtId="1" fontId="8" fillId="0" borderId="11" xfId="0" applyNumberFormat="1" applyFont="1" applyBorder="1" applyAlignment="1">
      <alignment horizontal="center" vertical="center" shrinkToFit="1"/>
    </xf>
    <xf numFmtId="1" fontId="8" fillId="0" borderId="11" xfId="0" applyNumberFormat="1" applyFont="1" applyBorder="1" applyAlignment="1">
      <alignment horizontal="center" vertical="top" shrinkToFi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 indent="1"/>
    </xf>
    <xf numFmtId="0" fontId="2" fillId="0" borderId="3" xfId="0" applyFont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top" wrapText="1" indent="1"/>
    </xf>
    <xf numFmtId="0" fontId="2" fillId="0" borderId="8" xfId="0" applyFont="1" applyBorder="1" applyAlignment="1">
      <alignment horizontal="left" vertical="top" wrapText="1" indent="1"/>
    </xf>
    <xf numFmtId="0" fontId="2" fillId="0" borderId="9" xfId="0" applyFont="1" applyBorder="1" applyAlignment="1">
      <alignment horizontal="left" vertical="top" wrapText="1" indent="1"/>
    </xf>
    <xf numFmtId="0" fontId="2" fillId="0" borderId="10" xfId="0" applyFont="1" applyBorder="1" applyAlignment="1">
      <alignment horizontal="left" vertical="top" wrapText="1" indent="1"/>
    </xf>
    <xf numFmtId="0" fontId="2" fillId="0" borderId="3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1" fontId="3" fillId="0" borderId="12" xfId="0" applyNumberFormat="1" applyFont="1" applyBorder="1" applyAlignment="1">
      <alignment horizontal="center" vertical="top" shrinkToFit="1"/>
    </xf>
    <xf numFmtId="1" fontId="3" fillId="0" borderId="13" xfId="0" applyNumberFormat="1" applyFont="1" applyBorder="1" applyAlignment="1">
      <alignment horizontal="center" vertical="top" shrinkToFit="1"/>
    </xf>
    <xf numFmtId="1" fontId="3" fillId="0" borderId="14" xfId="0" applyNumberFormat="1" applyFont="1" applyBorder="1" applyAlignment="1">
      <alignment horizontal="center" vertical="top" shrinkToFit="1"/>
    </xf>
    <xf numFmtId="0" fontId="2" fillId="0" borderId="12" xfId="0" applyFont="1" applyBorder="1" applyAlignment="1">
      <alignment horizontal="left" vertical="top" wrapText="1" indent="2"/>
    </xf>
    <xf numFmtId="0" fontId="2" fillId="0" borderId="13" xfId="0" applyFont="1" applyBorder="1" applyAlignment="1">
      <alignment horizontal="left" vertical="top" wrapText="1" indent="2"/>
    </xf>
    <xf numFmtId="0" fontId="2" fillId="0" borderId="14" xfId="0" applyFont="1" applyBorder="1" applyAlignment="1">
      <alignment horizontal="left" vertical="top" wrapText="1" indent="2"/>
    </xf>
    <xf numFmtId="1" fontId="3" fillId="0" borderId="12" xfId="0" applyNumberFormat="1" applyFont="1" applyBorder="1" applyAlignment="1">
      <alignment horizontal="left" vertical="top" indent="1" shrinkToFit="1"/>
    </xf>
    <xf numFmtId="1" fontId="3" fillId="0" borderId="13" xfId="0" applyNumberFormat="1" applyFont="1" applyBorder="1" applyAlignment="1">
      <alignment horizontal="left" vertical="top" indent="1" shrinkToFit="1"/>
    </xf>
    <xf numFmtId="1" fontId="3" fillId="0" borderId="14" xfId="0" applyNumberFormat="1" applyFont="1" applyBorder="1" applyAlignment="1">
      <alignment horizontal="left" vertical="top" indent="1" shrinkToFit="1"/>
    </xf>
    <xf numFmtId="1" fontId="3" fillId="0" borderId="12" xfId="0" applyNumberFormat="1" applyFont="1" applyBorder="1" applyAlignment="1">
      <alignment horizontal="left" vertical="top" indent="2" shrinkToFit="1"/>
    </xf>
    <xf numFmtId="1" fontId="3" fillId="0" borderId="14" xfId="0" applyNumberFormat="1" applyFont="1" applyBorder="1" applyAlignment="1">
      <alignment horizontal="left" vertical="top" indent="2" shrinkToFit="1"/>
    </xf>
    <xf numFmtId="1" fontId="4" fillId="0" borderId="12" xfId="0" applyNumberFormat="1" applyFont="1" applyBorder="1" applyAlignment="1">
      <alignment horizontal="center" vertical="center" shrinkToFit="1"/>
    </xf>
    <xf numFmtId="1" fontId="4" fillId="0" borderId="14" xfId="0" applyNumberFormat="1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center" vertical="center" shrinkToFit="1"/>
    </xf>
    <xf numFmtId="3" fontId="4" fillId="0" borderId="13" xfId="0" applyNumberFormat="1" applyFont="1" applyBorder="1" applyAlignment="1">
      <alignment horizontal="center" vertical="center" shrinkToFit="1"/>
    </xf>
    <xf numFmtId="3" fontId="4" fillId="0" borderId="14" xfId="0" applyNumberFormat="1" applyFont="1" applyBorder="1" applyAlignment="1">
      <alignment horizontal="center" vertical="center" shrinkToFit="1"/>
    </xf>
    <xf numFmtId="0" fontId="0" fillId="0" borderId="12" xfId="0" applyBorder="1" applyAlignment="1">
      <alignment horizontal="left" vertical="top" wrapText="1" indent="1"/>
    </xf>
    <xf numFmtId="0" fontId="0" fillId="0" borderId="13" xfId="0" applyBorder="1" applyAlignment="1">
      <alignment horizontal="left" vertical="top" wrapText="1" indent="1"/>
    </xf>
    <xf numFmtId="0" fontId="0" fillId="0" borderId="14" xfId="0" applyBorder="1" applyAlignment="1">
      <alignment horizontal="left" vertical="top" wrapText="1" inden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9" fontId="4" fillId="0" borderId="12" xfId="0" applyNumberFormat="1" applyFont="1" applyBorder="1" applyAlignment="1">
      <alignment horizontal="center" vertical="center" shrinkToFit="1"/>
    </xf>
    <xf numFmtId="9" fontId="4" fillId="0" borderId="13" xfId="0" applyNumberFormat="1" applyFont="1" applyBorder="1" applyAlignment="1">
      <alignment horizontal="center" vertical="center" shrinkToFit="1"/>
    </xf>
    <xf numFmtId="9" fontId="4" fillId="0" borderId="14" xfId="0" applyNumberFormat="1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right" vertical="top" wrapText="1"/>
    </xf>
    <xf numFmtId="0" fontId="2" fillId="0" borderId="13" xfId="0" applyFont="1" applyBorder="1" applyAlignment="1">
      <alignment horizontal="right" vertical="top" wrapText="1"/>
    </xf>
    <xf numFmtId="0" fontId="2" fillId="0" borderId="14" xfId="0" applyFont="1" applyBorder="1" applyAlignment="1">
      <alignment horizontal="right" vertical="top" wrapText="1"/>
    </xf>
    <xf numFmtId="9" fontId="4" fillId="0" borderId="12" xfId="0" applyNumberFormat="1" applyFont="1" applyBorder="1" applyAlignment="1">
      <alignment horizontal="center" vertical="top" shrinkToFit="1"/>
    </xf>
    <xf numFmtId="9" fontId="4" fillId="0" borderId="13" xfId="0" applyNumberFormat="1" applyFont="1" applyBorder="1" applyAlignment="1">
      <alignment horizontal="center" vertical="top" shrinkToFit="1"/>
    </xf>
    <xf numFmtId="9" fontId="4" fillId="0" borderId="14" xfId="0" applyNumberFormat="1" applyFont="1" applyBorder="1" applyAlignment="1">
      <alignment horizontal="center" vertical="top" shrinkToFit="1"/>
    </xf>
    <xf numFmtId="0" fontId="5" fillId="0" borderId="12" xfId="0" applyFont="1" applyBorder="1" applyAlignment="1">
      <alignment horizontal="right" vertical="top" wrapText="1"/>
    </xf>
    <xf numFmtId="0" fontId="5" fillId="0" borderId="13" xfId="0" applyFont="1" applyBorder="1" applyAlignment="1">
      <alignment horizontal="right" vertical="top" wrapText="1"/>
    </xf>
    <xf numFmtId="0" fontId="5" fillId="0" borderId="14" xfId="0" applyFont="1" applyBorder="1" applyAlignment="1">
      <alignment horizontal="right" vertical="top" wrapText="1"/>
    </xf>
    <xf numFmtId="1" fontId="4" fillId="0" borderId="12" xfId="0" applyNumberFormat="1" applyFont="1" applyBorder="1" applyAlignment="1">
      <alignment horizontal="center" vertical="top" shrinkToFit="1"/>
    </xf>
    <xf numFmtId="1" fontId="4" fillId="0" borderId="14" xfId="0" applyNumberFormat="1" applyFont="1" applyBorder="1" applyAlignment="1">
      <alignment horizontal="center" vertical="top" shrinkToFi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1" fontId="4" fillId="0" borderId="13" xfId="0" applyNumberFormat="1" applyFont="1" applyBorder="1" applyAlignment="1">
      <alignment horizontal="center" vertical="top" shrinkToFit="1"/>
    </xf>
    <xf numFmtId="3" fontId="4" fillId="0" borderId="12" xfId="0" applyNumberFormat="1" applyFont="1" applyBorder="1" applyAlignment="1">
      <alignment horizontal="center" vertical="top" shrinkToFit="1"/>
    </xf>
    <xf numFmtId="3" fontId="4" fillId="0" borderId="14" xfId="0" applyNumberFormat="1" applyFont="1" applyBorder="1" applyAlignment="1">
      <alignment horizontal="center" vertical="top" shrinkToFit="1"/>
    </xf>
    <xf numFmtId="3" fontId="3" fillId="0" borderId="12" xfId="0" applyNumberFormat="1" applyFont="1" applyBorder="1" applyAlignment="1">
      <alignment horizontal="center" vertical="top" shrinkToFit="1"/>
    </xf>
    <xf numFmtId="3" fontId="3" fillId="0" borderId="13" xfId="0" applyNumberFormat="1" applyFont="1" applyBorder="1" applyAlignment="1">
      <alignment horizontal="center" vertical="top" shrinkToFit="1"/>
    </xf>
    <xf numFmtId="3" fontId="3" fillId="0" borderId="14" xfId="0" applyNumberFormat="1" applyFont="1" applyBorder="1" applyAlignment="1">
      <alignment horizontal="center" vertical="top" shrinkToFi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5" fillId="0" borderId="12" xfId="0" applyFont="1" applyBorder="1" applyAlignment="1">
      <alignment horizontal="left" vertical="top" wrapText="1" indent="1"/>
    </xf>
    <xf numFmtId="0" fontId="5" fillId="0" borderId="13" xfId="0" applyFont="1" applyBorder="1" applyAlignment="1">
      <alignment horizontal="left" vertical="top" wrapText="1" indent="1"/>
    </xf>
    <xf numFmtId="0" fontId="5" fillId="0" borderId="14" xfId="0" applyFont="1" applyBorder="1" applyAlignment="1">
      <alignment horizontal="left" vertical="top" wrapText="1" indent="1"/>
    </xf>
    <xf numFmtId="0" fontId="5" fillId="0" borderId="12" xfId="0" applyFont="1" applyBorder="1" applyAlignment="1">
      <alignment horizontal="left" vertical="center" wrapText="1" indent="1"/>
    </xf>
    <xf numFmtId="0" fontId="5" fillId="0" borderId="13" xfId="0" applyFont="1" applyBorder="1" applyAlignment="1">
      <alignment horizontal="left" vertical="center" wrapText="1" indent="1"/>
    </xf>
    <xf numFmtId="0" fontId="5" fillId="0" borderId="14" xfId="0" applyFont="1" applyBorder="1" applyAlignment="1">
      <alignment horizontal="left" vertical="center" wrapText="1" indent="1"/>
    </xf>
    <xf numFmtId="0" fontId="5" fillId="0" borderId="12" xfId="0" applyFont="1" applyBorder="1" applyAlignment="1">
      <alignment horizontal="left" vertical="top" wrapText="1" indent="2"/>
    </xf>
    <xf numFmtId="0" fontId="5" fillId="0" borderId="13" xfId="0" applyFont="1" applyBorder="1" applyAlignment="1">
      <alignment horizontal="left" vertical="top" wrapText="1" indent="2"/>
    </xf>
    <xf numFmtId="0" fontId="5" fillId="0" borderId="14" xfId="0" applyFont="1" applyBorder="1" applyAlignment="1">
      <alignment horizontal="left" vertical="top" wrapText="1" indent="2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1"/>
    </xf>
    <xf numFmtId="0" fontId="6" fillId="0" borderId="8" xfId="0" applyFont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wrapText="1" indent="2"/>
    </xf>
    <xf numFmtId="0" fontId="6" fillId="0" borderId="3" xfId="0" applyFont="1" applyBorder="1" applyAlignment="1">
      <alignment horizontal="left" vertical="center" wrapText="1" indent="2"/>
    </xf>
    <xf numFmtId="0" fontId="6" fillId="0" borderId="4" xfId="0" applyFont="1" applyBorder="1" applyAlignment="1">
      <alignment horizontal="left" vertical="center" wrapText="1" indent="2"/>
    </xf>
    <xf numFmtId="0" fontId="6" fillId="0" borderId="8" xfId="0" applyFont="1" applyBorder="1" applyAlignment="1">
      <alignment horizontal="left" vertical="center" wrapText="1" indent="2"/>
    </xf>
    <xf numFmtId="0" fontId="6" fillId="0" borderId="9" xfId="0" applyFont="1" applyBorder="1" applyAlignment="1">
      <alignment horizontal="left" vertical="center" wrapText="1" indent="2"/>
    </xf>
    <xf numFmtId="0" fontId="6" fillId="0" borderId="10" xfId="0" applyFont="1" applyBorder="1" applyAlignment="1">
      <alignment horizontal="left" vertical="center" wrapText="1" indent="2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 indent="1"/>
    </xf>
    <xf numFmtId="0" fontId="6" fillId="0" borderId="3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6" fillId="0" borderId="3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1" fontId="7" fillId="0" borderId="12" xfId="0" applyNumberFormat="1" applyFont="1" applyBorder="1" applyAlignment="1">
      <alignment horizontal="center" vertical="top" shrinkToFit="1"/>
    </xf>
    <xf numFmtId="1" fontId="7" fillId="0" borderId="13" xfId="0" applyNumberFormat="1" applyFont="1" applyBorder="1" applyAlignment="1">
      <alignment horizontal="center" vertical="top" shrinkToFit="1"/>
    </xf>
    <xf numFmtId="1" fontId="7" fillId="0" borderId="14" xfId="0" applyNumberFormat="1" applyFont="1" applyBorder="1" applyAlignment="1">
      <alignment horizontal="center" vertical="top" shrinkToFi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1" fontId="8" fillId="0" borderId="12" xfId="0" applyNumberFormat="1" applyFont="1" applyBorder="1" applyAlignment="1">
      <alignment horizontal="center" vertical="center" shrinkToFit="1"/>
    </xf>
    <xf numFmtId="1" fontId="8" fillId="0" borderId="14" xfId="0" applyNumberFormat="1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3" fontId="8" fillId="0" borderId="12" xfId="0" applyNumberFormat="1" applyFont="1" applyBorder="1" applyAlignment="1">
      <alignment horizontal="center" vertical="center" shrinkToFit="1"/>
    </xf>
    <xf numFmtId="3" fontId="8" fillId="0" borderId="13" xfId="0" applyNumberFormat="1" applyFont="1" applyBorder="1" applyAlignment="1">
      <alignment horizontal="center" vertical="center" shrinkToFit="1"/>
    </xf>
    <xf numFmtId="3" fontId="8" fillId="0" borderId="14" xfId="0" applyNumberFormat="1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left" vertical="center" wrapText="1" indent="1"/>
    </xf>
    <xf numFmtId="0" fontId="9" fillId="0" borderId="13" xfId="0" applyFont="1" applyBorder="1" applyAlignment="1">
      <alignment horizontal="left" vertical="center" wrapText="1" indent="1"/>
    </xf>
    <xf numFmtId="0" fontId="9" fillId="0" borderId="14" xfId="0" applyFont="1" applyBorder="1" applyAlignment="1">
      <alignment horizontal="left" vertical="center" wrapText="1" indent="1"/>
    </xf>
    <xf numFmtId="0" fontId="6" fillId="0" borderId="12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right" vertical="center" wrapText="1"/>
    </xf>
    <xf numFmtId="9" fontId="8" fillId="0" borderId="12" xfId="0" applyNumberFormat="1" applyFont="1" applyBorder="1" applyAlignment="1">
      <alignment horizontal="center" vertical="center" shrinkToFit="1"/>
    </xf>
    <xf numFmtId="9" fontId="8" fillId="0" borderId="13" xfId="0" applyNumberFormat="1" applyFont="1" applyBorder="1" applyAlignment="1">
      <alignment horizontal="center" vertical="center" shrinkToFit="1"/>
    </xf>
    <xf numFmtId="9" fontId="8" fillId="0" borderId="14" xfId="0" applyNumberFormat="1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right" vertical="center" wrapText="1"/>
    </xf>
    <xf numFmtId="0" fontId="9" fillId="0" borderId="13" xfId="0" applyFont="1" applyBorder="1" applyAlignment="1">
      <alignment horizontal="right" vertical="center" wrapText="1"/>
    </xf>
    <xf numFmtId="0" fontId="9" fillId="0" borderId="14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top" wrapText="1"/>
    </xf>
    <xf numFmtId="0" fontId="6" fillId="0" borderId="13" xfId="0" applyFont="1" applyBorder="1" applyAlignment="1">
      <alignment horizontal="right" vertical="top" wrapText="1"/>
    </xf>
    <xf numFmtId="0" fontId="6" fillId="0" borderId="14" xfId="0" applyFont="1" applyBorder="1" applyAlignment="1">
      <alignment horizontal="right" vertical="top" wrapText="1"/>
    </xf>
    <xf numFmtId="9" fontId="8" fillId="0" borderId="12" xfId="0" applyNumberFormat="1" applyFont="1" applyBorder="1" applyAlignment="1">
      <alignment horizontal="center" vertical="top" shrinkToFit="1"/>
    </xf>
    <xf numFmtId="9" fontId="8" fillId="0" borderId="13" xfId="0" applyNumberFormat="1" applyFont="1" applyBorder="1" applyAlignment="1">
      <alignment horizontal="center" vertical="top" shrinkToFit="1"/>
    </xf>
    <xf numFmtId="9" fontId="8" fillId="0" borderId="14" xfId="0" applyNumberFormat="1" applyFont="1" applyBorder="1" applyAlignment="1">
      <alignment horizontal="center" vertical="top" shrinkToFit="1"/>
    </xf>
    <xf numFmtId="0" fontId="9" fillId="0" borderId="12" xfId="0" applyFont="1" applyBorder="1" applyAlignment="1">
      <alignment horizontal="right" vertical="top" wrapText="1"/>
    </xf>
    <xf numFmtId="0" fontId="9" fillId="0" borderId="13" xfId="0" applyFont="1" applyBorder="1" applyAlignment="1">
      <alignment horizontal="right" vertical="top" wrapText="1"/>
    </xf>
    <xf numFmtId="0" fontId="9" fillId="0" borderId="14" xfId="0" applyFont="1" applyBorder="1" applyAlignment="1">
      <alignment horizontal="right" vertical="top" wrapText="1"/>
    </xf>
    <xf numFmtId="0" fontId="9" fillId="0" borderId="12" xfId="0" applyFont="1" applyBorder="1" applyAlignment="1">
      <alignment horizontal="left" vertical="top" wrapText="1" indent="1"/>
    </xf>
    <xf numFmtId="0" fontId="9" fillId="0" borderId="13" xfId="0" applyFont="1" applyBorder="1" applyAlignment="1">
      <alignment horizontal="left" vertical="top" wrapText="1" indent="1"/>
    </xf>
    <xf numFmtId="0" fontId="9" fillId="0" borderId="14" xfId="0" applyFont="1" applyBorder="1" applyAlignment="1">
      <alignment horizontal="left" vertical="top" wrapText="1" indent="1"/>
    </xf>
    <xf numFmtId="0" fontId="9" fillId="0" borderId="12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1" fontId="8" fillId="0" borderId="12" xfId="0" applyNumberFormat="1" applyFont="1" applyBorder="1" applyAlignment="1">
      <alignment horizontal="center" vertical="top" shrinkToFit="1"/>
    </xf>
    <xf numFmtId="1" fontId="8" fillId="0" borderId="14" xfId="0" applyNumberFormat="1" applyFont="1" applyBorder="1" applyAlignment="1">
      <alignment horizontal="center" vertical="top" shrinkToFit="1"/>
    </xf>
    <xf numFmtId="3" fontId="7" fillId="0" borderId="12" xfId="0" applyNumberFormat="1" applyFont="1" applyBorder="1" applyAlignment="1">
      <alignment horizontal="center" vertical="top" shrinkToFit="1"/>
    </xf>
    <xf numFmtId="3" fontId="7" fillId="0" borderId="13" xfId="0" applyNumberFormat="1" applyFont="1" applyBorder="1" applyAlignment="1">
      <alignment horizontal="center" vertical="top" shrinkToFit="1"/>
    </xf>
    <xf numFmtId="3" fontId="7" fillId="0" borderId="14" xfId="0" applyNumberFormat="1" applyFont="1" applyBorder="1" applyAlignment="1">
      <alignment horizontal="center" vertical="top" shrinkToFit="1"/>
    </xf>
    <xf numFmtId="0" fontId="9" fillId="0" borderId="0" xfId="0" applyFont="1" applyAlignment="1">
      <alignment horizontal="left" vertical="top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top" wrapText="1"/>
    </xf>
    <xf numFmtId="0" fontId="9" fillId="2" borderId="13" xfId="0" applyFont="1" applyFill="1" applyBorder="1" applyAlignment="1">
      <alignment horizontal="center" vertical="top" wrapText="1"/>
    </xf>
    <xf numFmtId="0" fontId="9" fillId="2" borderId="14" xfId="0" applyFont="1" applyFill="1" applyBorder="1" applyAlignment="1">
      <alignment horizontal="center" vertical="top" wrapText="1"/>
    </xf>
    <xf numFmtId="4" fontId="2" fillId="0" borderId="12" xfId="0" applyNumberFormat="1" applyFont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top" wrapText="1"/>
    </xf>
    <xf numFmtId="0" fontId="2" fillId="3" borderId="13" xfId="0" applyFont="1" applyFill="1" applyBorder="1" applyAlignment="1">
      <alignment horizontal="right" vertical="top" wrapText="1"/>
    </xf>
    <xf numFmtId="0" fontId="2" fillId="3" borderId="14" xfId="0" applyFont="1" applyFill="1" applyBorder="1" applyAlignment="1">
      <alignment horizontal="right" vertical="top" wrapText="1"/>
    </xf>
    <xf numFmtId="0" fontId="2" fillId="3" borderId="12" xfId="0" applyFont="1" applyFill="1" applyBorder="1" applyAlignment="1">
      <alignment horizontal="right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4" fontId="2" fillId="0" borderId="12" xfId="0" applyNumberFormat="1" applyFont="1" applyBorder="1" applyAlignment="1">
      <alignment horizontal="right" vertical="top" wrapText="1"/>
    </xf>
    <xf numFmtId="9" fontId="4" fillId="0" borderId="12" xfId="1" applyFont="1" applyBorder="1" applyAlignment="1">
      <alignment horizontal="center" vertical="top" shrinkToFit="1"/>
    </xf>
    <xf numFmtId="9" fontId="4" fillId="0" borderId="13" xfId="1" applyFont="1" applyBorder="1" applyAlignment="1">
      <alignment horizontal="center" vertical="top" shrinkToFit="1"/>
    </xf>
    <xf numFmtId="9" fontId="4" fillId="0" borderId="14" xfId="1" applyFont="1" applyBorder="1" applyAlignment="1">
      <alignment horizontal="center" vertical="top" shrinkToFit="1"/>
    </xf>
    <xf numFmtId="0" fontId="2" fillId="4" borderId="12" xfId="0" applyFont="1" applyFill="1" applyBorder="1" applyAlignment="1">
      <alignment horizontal="right" vertical="center" wrapText="1"/>
    </xf>
    <xf numFmtId="0" fontId="2" fillId="4" borderId="13" xfId="0" applyFont="1" applyFill="1" applyBorder="1" applyAlignment="1">
      <alignment horizontal="right" vertical="center" wrapText="1"/>
    </xf>
    <xf numFmtId="0" fontId="2" fillId="4" borderId="14" xfId="0" applyFont="1" applyFill="1" applyBorder="1" applyAlignment="1">
      <alignment horizontal="right" vertical="center" wrapText="1"/>
    </xf>
    <xf numFmtId="9" fontId="4" fillId="4" borderId="12" xfId="0" applyNumberFormat="1" applyFont="1" applyFill="1" applyBorder="1" applyAlignment="1">
      <alignment horizontal="center" vertical="center" shrinkToFit="1"/>
    </xf>
    <xf numFmtId="9" fontId="4" fillId="4" borderId="13" xfId="0" applyNumberFormat="1" applyFont="1" applyFill="1" applyBorder="1" applyAlignment="1">
      <alignment horizontal="center" vertical="center" shrinkToFit="1"/>
    </xf>
    <xf numFmtId="9" fontId="4" fillId="4" borderId="14" xfId="0" applyNumberFormat="1" applyFont="1" applyFill="1" applyBorder="1" applyAlignment="1">
      <alignment horizontal="center" vertical="center" shrinkToFit="1"/>
    </xf>
    <xf numFmtId="0" fontId="2" fillId="4" borderId="12" xfId="0" applyFont="1" applyFill="1" applyBorder="1" applyAlignment="1">
      <alignment horizontal="right" vertical="top" wrapText="1"/>
    </xf>
    <xf numFmtId="0" fontId="2" fillId="4" borderId="13" xfId="0" applyFont="1" applyFill="1" applyBorder="1" applyAlignment="1">
      <alignment horizontal="right" vertical="top" wrapText="1"/>
    </xf>
    <xf numFmtId="0" fontId="2" fillId="4" borderId="14" xfId="0" applyFont="1" applyFill="1" applyBorder="1" applyAlignment="1">
      <alignment horizontal="right" vertical="top" wrapText="1"/>
    </xf>
    <xf numFmtId="9" fontId="4" fillId="4" borderId="12" xfId="0" applyNumberFormat="1" applyFont="1" applyFill="1" applyBorder="1" applyAlignment="1">
      <alignment horizontal="center" vertical="top" shrinkToFit="1"/>
    </xf>
    <xf numFmtId="9" fontId="4" fillId="4" borderId="13" xfId="0" applyNumberFormat="1" applyFont="1" applyFill="1" applyBorder="1" applyAlignment="1">
      <alignment horizontal="center" vertical="top" shrinkToFit="1"/>
    </xf>
    <xf numFmtId="9" fontId="4" fillId="4" borderId="14" xfId="0" applyNumberFormat="1" applyFont="1" applyFill="1" applyBorder="1" applyAlignment="1">
      <alignment horizontal="center" vertical="top" shrinkToFit="1"/>
    </xf>
    <xf numFmtId="0" fontId="5" fillId="4" borderId="12" xfId="0" applyFont="1" applyFill="1" applyBorder="1" applyAlignment="1">
      <alignment horizontal="left" vertical="top" wrapText="1"/>
    </xf>
    <xf numFmtId="0" fontId="5" fillId="4" borderId="13" xfId="0" applyFont="1" applyFill="1" applyBorder="1" applyAlignment="1">
      <alignment horizontal="left" vertical="top" wrapText="1"/>
    </xf>
    <xf numFmtId="0" fontId="5" fillId="4" borderId="14" xfId="0" applyFont="1" applyFill="1" applyBorder="1" applyAlignment="1">
      <alignment horizontal="left" vertical="top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3" fontId="4" fillId="4" borderId="12" xfId="0" applyNumberFormat="1" applyFont="1" applyFill="1" applyBorder="1" applyAlignment="1">
      <alignment horizontal="center" vertical="center" shrinkToFit="1"/>
    </xf>
    <xf numFmtId="3" fontId="4" fillId="4" borderId="13" xfId="0" applyNumberFormat="1" applyFont="1" applyFill="1" applyBorder="1" applyAlignment="1">
      <alignment horizontal="center" vertical="center" shrinkToFit="1"/>
    </xf>
    <xf numFmtId="3" fontId="4" fillId="4" borderId="14" xfId="0" applyNumberFormat="1" applyFont="1" applyFill="1" applyBorder="1" applyAlignment="1">
      <alignment horizontal="center" vertical="center" shrinkToFit="1"/>
    </xf>
    <xf numFmtId="0" fontId="18" fillId="4" borderId="12" xfId="0" applyFont="1" applyFill="1" applyBorder="1" applyAlignment="1">
      <alignment horizontal="left" vertical="top" wrapText="1" indent="1"/>
    </xf>
    <xf numFmtId="0" fontId="18" fillId="4" borderId="13" xfId="0" applyFont="1" applyFill="1" applyBorder="1" applyAlignment="1">
      <alignment horizontal="left" vertical="top" wrapText="1" indent="1"/>
    </xf>
    <xf numFmtId="0" fontId="18" fillId="4" borderId="14" xfId="0" applyFont="1" applyFill="1" applyBorder="1" applyAlignment="1">
      <alignment horizontal="left" vertical="top" wrapText="1" indent="1"/>
    </xf>
    <xf numFmtId="0" fontId="2" fillId="4" borderId="12" xfId="0" applyFont="1" applyFill="1" applyBorder="1" applyAlignment="1">
      <alignment horizontal="left" vertical="center" wrapText="1" indent="1"/>
    </xf>
    <xf numFmtId="0" fontId="2" fillId="4" borderId="13" xfId="0" applyFont="1" applyFill="1" applyBorder="1" applyAlignment="1">
      <alignment horizontal="left" vertical="center" wrapText="1" indent="1"/>
    </xf>
    <xf numFmtId="0" fontId="2" fillId="4" borderId="14" xfId="0" applyFont="1" applyFill="1" applyBorder="1" applyAlignment="1">
      <alignment horizontal="left" vertical="center" wrapText="1" inden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top" wrapText="1"/>
    </xf>
    <xf numFmtId="0" fontId="5" fillId="4" borderId="13" xfId="0" applyFont="1" applyFill="1" applyBorder="1" applyAlignment="1">
      <alignment horizontal="center" vertical="top" wrapText="1"/>
    </xf>
    <xf numFmtId="0" fontId="5" fillId="4" borderId="14" xfId="0" applyFont="1" applyFill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3" fontId="19" fillId="0" borderId="12" xfId="0" applyNumberFormat="1" applyFont="1" applyBorder="1" applyAlignment="1">
      <alignment horizontal="center" vertical="center" shrinkToFit="1"/>
    </xf>
    <xf numFmtId="3" fontId="19" fillId="0" borderId="13" xfId="0" applyNumberFormat="1" applyFont="1" applyBorder="1" applyAlignment="1">
      <alignment horizontal="center" vertical="center" shrinkToFit="1"/>
    </xf>
    <xf numFmtId="3" fontId="19" fillId="0" borderId="14" xfId="0" applyNumberFormat="1" applyFont="1" applyBorder="1" applyAlignment="1">
      <alignment horizontal="center" vertical="center" shrinkToFit="1"/>
    </xf>
    <xf numFmtId="0" fontId="11" fillId="4" borderId="12" xfId="0" applyFont="1" applyFill="1" applyBorder="1" applyAlignment="1">
      <alignment horizontal="center" vertical="top" wrapText="1"/>
    </xf>
    <xf numFmtId="0" fontId="2" fillId="4" borderId="13" xfId="0" applyFont="1" applyFill="1" applyBorder="1" applyAlignment="1">
      <alignment horizontal="center" vertical="top" wrapText="1"/>
    </xf>
    <xf numFmtId="0" fontId="2" fillId="4" borderId="14" xfId="0" applyFont="1" applyFill="1" applyBorder="1" applyAlignment="1">
      <alignment horizontal="center" vertical="top" wrapText="1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G159"/>
  <sheetViews>
    <sheetView tabSelected="1" topLeftCell="A12" zoomScale="145" zoomScaleNormal="145" workbookViewId="0">
      <selection activeCell="AH30" sqref="AH30:AJ30"/>
    </sheetView>
  </sheetViews>
  <sheetFormatPr defaultRowHeight="12.75" x14ac:dyDescent="0.2"/>
  <cols>
    <col min="1" max="2" width="3.33203125" customWidth="1"/>
    <col min="3" max="3" width="1.1640625" customWidth="1"/>
    <col min="4" max="4" width="6.83203125" customWidth="1"/>
    <col min="5" max="5" width="2.1640625" customWidth="1"/>
    <col min="6" max="6" width="1.1640625" customWidth="1"/>
    <col min="7" max="7" width="8" customWidth="1"/>
    <col min="8" max="8" width="3.33203125" customWidth="1"/>
    <col min="9" max="9" width="2.1640625" customWidth="1"/>
    <col min="10" max="10" width="3.33203125" customWidth="1"/>
    <col min="11" max="13" width="1.1640625" customWidth="1"/>
    <col min="14" max="14" width="3.33203125" customWidth="1"/>
    <col min="15" max="15" width="6.83203125" customWidth="1"/>
    <col min="16" max="16" width="3.33203125" customWidth="1"/>
    <col min="17" max="17" width="17.33203125" customWidth="1"/>
    <col min="18" max="18" width="10.5" customWidth="1"/>
    <col min="19" max="19" width="2.1640625" customWidth="1"/>
    <col min="20" max="20" width="3.33203125" customWidth="1"/>
    <col min="21" max="21" width="1.1640625" customWidth="1"/>
    <col min="22" max="22" width="4.6640625" customWidth="1"/>
    <col min="23" max="23" width="1.1640625" customWidth="1"/>
    <col min="24" max="24" width="2.1640625" customWidth="1"/>
    <col min="25" max="26" width="1.1640625" customWidth="1"/>
    <col min="27" max="28" width="2.1640625" customWidth="1"/>
    <col min="29" max="29" width="1.1640625" customWidth="1"/>
    <col min="30" max="30" width="2.1640625" customWidth="1"/>
    <col min="31" max="31" width="5.83203125" customWidth="1"/>
    <col min="32" max="32" width="1.1640625" customWidth="1"/>
    <col min="33" max="33" width="13.5" customWidth="1"/>
    <col min="34" max="34" width="5.83203125" customWidth="1"/>
    <col min="35" max="35" width="1.1640625" customWidth="1"/>
    <col min="36" max="36" width="3.33203125" customWidth="1"/>
    <col min="37" max="39" width="2.1640625" customWidth="1"/>
    <col min="40" max="40" width="3.33203125" customWidth="1"/>
    <col min="41" max="41" width="4.6640625" customWidth="1"/>
    <col min="42" max="43" width="1.1640625" customWidth="1"/>
    <col min="44" max="44" width="9.5" customWidth="1"/>
    <col min="45" max="45" width="4.6640625" customWidth="1"/>
    <col min="46" max="46" width="1.1640625" customWidth="1"/>
    <col min="47" max="47" width="4.6640625" customWidth="1"/>
    <col min="48" max="48" width="3.33203125" customWidth="1"/>
    <col min="49" max="50" width="1.1640625" customWidth="1"/>
    <col min="51" max="51" width="4.6640625" customWidth="1"/>
    <col min="52" max="52" width="2.1640625" customWidth="1"/>
    <col min="53" max="54" width="1.1640625" customWidth="1"/>
    <col min="55" max="55" width="2.1640625" customWidth="1"/>
    <col min="56" max="56" width="4.6640625" customWidth="1"/>
    <col min="57" max="57" width="2.1640625" customWidth="1"/>
    <col min="58" max="59" width="1.1640625" customWidth="1"/>
    <col min="60" max="60" width="2.1640625" customWidth="1"/>
    <col min="61" max="61" width="3.33203125" customWidth="1"/>
    <col min="62" max="62" width="1.1640625" customWidth="1"/>
    <col min="63" max="63" width="2.1640625" customWidth="1"/>
    <col min="64" max="64" width="3.33203125" customWidth="1"/>
    <col min="65" max="65" width="4.6640625" customWidth="1"/>
    <col min="66" max="66" width="1.1640625" customWidth="1"/>
    <col min="67" max="67" width="4.6640625" customWidth="1"/>
    <col min="68" max="68" width="3.33203125" customWidth="1"/>
    <col min="69" max="70" width="1.1640625" customWidth="1"/>
    <col min="71" max="71" width="3.33203125" customWidth="1"/>
    <col min="72" max="72" width="6.83203125" customWidth="1"/>
    <col min="73" max="73" width="2.1640625" customWidth="1"/>
    <col min="74" max="74" width="8" customWidth="1"/>
    <col min="75" max="75" width="1.1640625" customWidth="1"/>
    <col min="76" max="76" width="2.1640625" customWidth="1"/>
    <col min="77" max="77" width="3.33203125" customWidth="1"/>
    <col min="78" max="78" width="2.1640625" customWidth="1"/>
    <col min="79" max="79" width="1.1640625" customWidth="1"/>
    <col min="80" max="80" width="4.6640625" customWidth="1"/>
    <col min="81" max="81" width="1.1640625" customWidth="1"/>
    <col min="82" max="82" width="3.33203125" customWidth="1"/>
    <col min="83" max="83" width="2.1640625" customWidth="1"/>
    <col min="84" max="84" width="5.83203125" customWidth="1"/>
    <col min="85" max="85" width="2.1640625" customWidth="1"/>
  </cols>
  <sheetData>
    <row r="1" spans="1:85" ht="8.2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1" t="s">
        <v>0</v>
      </c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3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</row>
    <row r="2" spans="1:85" ht="14.1" customHeight="1" x14ac:dyDescent="0.2">
      <c r="A2" s="15" t="s">
        <v>1</v>
      </c>
      <c r="B2" s="17" t="s">
        <v>2</v>
      </c>
      <c r="C2" s="18"/>
      <c r="D2" s="21" t="s">
        <v>3</v>
      </c>
      <c r="E2" s="22"/>
      <c r="F2" s="23"/>
      <c r="G2" s="21" t="s">
        <v>4</v>
      </c>
      <c r="H2" s="22"/>
      <c r="I2" s="23"/>
      <c r="J2" s="27" t="s">
        <v>5</v>
      </c>
      <c r="K2" s="28"/>
      <c r="L2" s="28"/>
      <c r="M2" s="29"/>
      <c r="N2" s="21" t="s">
        <v>6</v>
      </c>
      <c r="O2" s="22"/>
      <c r="P2" s="22"/>
      <c r="Q2" s="22"/>
      <c r="R2" s="22"/>
      <c r="S2" s="23"/>
      <c r="T2" s="17" t="s">
        <v>7</v>
      </c>
      <c r="U2" s="18"/>
      <c r="V2" s="27" t="s">
        <v>8</v>
      </c>
      <c r="W2" s="28"/>
      <c r="X2" s="28"/>
      <c r="Y2" s="29"/>
      <c r="Z2" s="21" t="s">
        <v>9</v>
      </c>
      <c r="AA2" s="22"/>
      <c r="AB2" s="22"/>
      <c r="AC2" s="22"/>
      <c r="AD2" s="23"/>
      <c r="AE2" s="17" t="s">
        <v>10</v>
      </c>
      <c r="AF2" s="33"/>
      <c r="AG2" s="18"/>
      <c r="AH2" s="21" t="s">
        <v>11</v>
      </c>
      <c r="AI2" s="22"/>
      <c r="AJ2" s="23"/>
      <c r="AK2" s="17" t="s">
        <v>12</v>
      </c>
      <c r="AL2" s="33"/>
      <c r="AM2" s="33"/>
      <c r="AN2" s="18"/>
      <c r="AO2" s="35" t="s">
        <v>13</v>
      </c>
      <c r="AP2" s="36"/>
      <c r="AQ2" s="36"/>
      <c r="AR2" s="37"/>
      <c r="AS2" s="41" t="s">
        <v>14</v>
      </c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3"/>
    </row>
    <row r="3" spans="1:85" ht="14.1" customHeight="1" x14ac:dyDescent="0.2">
      <c r="A3" s="16"/>
      <c r="B3" s="19"/>
      <c r="C3" s="20"/>
      <c r="D3" s="24"/>
      <c r="E3" s="25"/>
      <c r="F3" s="26"/>
      <c r="G3" s="24"/>
      <c r="H3" s="25"/>
      <c r="I3" s="26"/>
      <c r="J3" s="30"/>
      <c r="K3" s="31"/>
      <c r="L3" s="31"/>
      <c r="M3" s="32"/>
      <c r="N3" s="24"/>
      <c r="O3" s="25"/>
      <c r="P3" s="25"/>
      <c r="Q3" s="25"/>
      <c r="R3" s="25"/>
      <c r="S3" s="26"/>
      <c r="T3" s="19"/>
      <c r="U3" s="20"/>
      <c r="V3" s="30"/>
      <c r="W3" s="31"/>
      <c r="X3" s="31"/>
      <c r="Y3" s="32"/>
      <c r="Z3" s="24"/>
      <c r="AA3" s="25"/>
      <c r="AB3" s="25"/>
      <c r="AC3" s="25"/>
      <c r="AD3" s="26"/>
      <c r="AE3" s="19"/>
      <c r="AF3" s="34"/>
      <c r="AG3" s="20"/>
      <c r="AH3" s="24"/>
      <c r="AI3" s="25"/>
      <c r="AJ3" s="26"/>
      <c r="AK3" s="19"/>
      <c r="AL3" s="34"/>
      <c r="AM3" s="34"/>
      <c r="AN3" s="20"/>
      <c r="AO3" s="38"/>
      <c r="AP3" s="39"/>
      <c r="AQ3" s="39"/>
      <c r="AR3" s="40"/>
      <c r="AS3" s="44">
        <v>2019</v>
      </c>
      <c r="AT3" s="45"/>
      <c r="AU3" s="46"/>
      <c r="AV3" s="44">
        <v>2020</v>
      </c>
      <c r="AW3" s="45"/>
      <c r="AX3" s="45"/>
      <c r="AY3" s="46"/>
      <c r="AZ3" s="44">
        <v>2021</v>
      </c>
      <c r="BA3" s="45"/>
      <c r="BB3" s="45"/>
      <c r="BC3" s="45"/>
      <c r="BD3" s="46"/>
      <c r="BE3" s="44">
        <v>2022</v>
      </c>
      <c r="BF3" s="45"/>
      <c r="BG3" s="45"/>
      <c r="BH3" s="45"/>
      <c r="BI3" s="46"/>
      <c r="BJ3" s="44">
        <v>2023</v>
      </c>
      <c r="BK3" s="45"/>
      <c r="BL3" s="45"/>
      <c r="BM3" s="46"/>
      <c r="BN3" s="47" t="s">
        <v>15</v>
      </c>
      <c r="BO3" s="48"/>
      <c r="BP3" s="48"/>
      <c r="BQ3" s="48"/>
      <c r="BR3" s="49"/>
      <c r="BS3" s="44">
        <v>2025</v>
      </c>
      <c r="BT3" s="46"/>
      <c r="BU3" s="44">
        <v>2026</v>
      </c>
      <c r="BV3" s="46"/>
      <c r="BW3" s="50">
        <v>2027</v>
      </c>
      <c r="BX3" s="51"/>
      <c r="BY3" s="52"/>
      <c r="BZ3" s="50">
        <v>2028</v>
      </c>
      <c r="CA3" s="51"/>
      <c r="CB3" s="52"/>
      <c r="CC3" s="50">
        <v>2029</v>
      </c>
      <c r="CD3" s="51"/>
      <c r="CE3" s="52"/>
      <c r="CF3" s="53">
        <v>2030</v>
      </c>
      <c r="CG3" s="54"/>
    </row>
    <row r="4" spans="1:85" ht="18.95" customHeight="1" x14ac:dyDescent="0.2">
      <c r="A4" s="3">
        <v>2</v>
      </c>
      <c r="B4" s="55">
        <v>108</v>
      </c>
      <c r="C4" s="56"/>
      <c r="D4" s="57" t="s">
        <v>16</v>
      </c>
      <c r="E4" s="58"/>
      <c r="F4" s="59"/>
      <c r="G4" s="207" t="s">
        <v>19</v>
      </c>
      <c r="H4" s="208"/>
      <c r="I4" s="209"/>
      <c r="J4" s="55">
        <v>2002</v>
      </c>
      <c r="K4" s="60"/>
      <c r="L4" s="60"/>
      <c r="M4" s="56"/>
      <c r="N4" s="61" t="s">
        <v>20</v>
      </c>
      <c r="O4" s="62"/>
      <c r="P4" s="62"/>
      <c r="Q4" s="62"/>
      <c r="R4" s="62"/>
      <c r="S4" s="63"/>
      <c r="T4" s="57" t="s">
        <v>21</v>
      </c>
      <c r="U4" s="59"/>
      <c r="V4" s="57" t="s">
        <v>22</v>
      </c>
      <c r="W4" s="58"/>
      <c r="X4" s="58"/>
      <c r="Y4" s="59"/>
      <c r="Z4" s="67" t="s">
        <v>23</v>
      </c>
      <c r="AA4" s="68"/>
      <c r="AB4" s="68"/>
      <c r="AC4" s="68"/>
      <c r="AD4" s="69"/>
      <c r="AE4" s="70">
        <v>7023436.1200000001</v>
      </c>
      <c r="AF4" s="71"/>
      <c r="AG4" s="72"/>
      <c r="AH4" s="70">
        <v>2480000</v>
      </c>
      <c r="AI4" s="71"/>
      <c r="AJ4" s="72"/>
      <c r="AK4" s="70" t="s">
        <v>24</v>
      </c>
      <c r="AL4" s="71"/>
      <c r="AM4" s="71"/>
      <c r="AN4" s="72"/>
      <c r="AO4" s="73">
        <v>0.35</v>
      </c>
      <c r="AP4" s="74"/>
      <c r="AQ4" s="74"/>
      <c r="AR4" s="75"/>
      <c r="AS4" s="76" t="s">
        <v>18</v>
      </c>
      <c r="AT4" s="77"/>
      <c r="AU4" s="78"/>
      <c r="AV4" s="76" t="s">
        <v>18</v>
      </c>
      <c r="AW4" s="77"/>
      <c r="AX4" s="77"/>
      <c r="AY4" s="78"/>
      <c r="AZ4" s="76" t="s">
        <v>18</v>
      </c>
      <c r="BA4" s="77"/>
      <c r="BB4" s="77"/>
      <c r="BC4" s="77"/>
      <c r="BD4" s="78"/>
      <c r="BE4" s="76" t="s">
        <v>25</v>
      </c>
      <c r="BF4" s="77"/>
      <c r="BG4" s="77"/>
      <c r="BH4" s="77"/>
      <c r="BI4" s="78"/>
      <c r="BJ4" s="76" t="s">
        <v>26</v>
      </c>
      <c r="BK4" s="77"/>
      <c r="BL4" s="77"/>
      <c r="BM4" s="78"/>
      <c r="BN4" s="76" t="s">
        <v>27</v>
      </c>
      <c r="BO4" s="77"/>
      <c r="BP4" s="77"/>
      <c r="BQ4" s="77"/>
      <c r="BR4" s="78"/>
      <c r="BS4" s="76" t="s">
        <v>18</v>
      </c>
      <c r="BT4" s="78"/>
      <c r="BU4" s="76" t="s">
        <v>18</v>
      </c>
      <c r="BV4" s="78"/>
      <c r="BW4" s="76" t="s">
        <v>18</v>
      </c>
      <c r="BX4" s="77"/>
      <c r="BY4" s="78"/>
      <c r="BZ4" s="76" t="s">
        <v>18</v>
      </c>
      <c r="CA4" s="77"/>
      <c r="CB4" s="78"/>
      <c r="CC4" s="76" t="s">
        <v>18</v>
      </c>
      <c r="CD4" s="77"/>
      <c r="CE4" s="78"/>
      <c r="CF4" s="76" t="s">
        <v>18</v>
      </c>
      <c r="CG4" s="78"/>
    </row>
    <row r="5" spans="1:85" ht="18.95" customHeight="1" x14ac:dyDescent="0.2">
      <c r="A5" s="3">
        <v>3</v>
      </c>
      <c r="B5" s="55">
        <v>118</v>
      </c>
      <c r="C5" s="56"/>
      <c r="D5" s="57" t="s">
        <v>16</v>
      </c>
      <c r="E5" s="58"/>
      <c r="F5" s="59"/>
      <c r="G5" s="207" t="s">
        <v>19</v>
      </c>
      <c r="H5" s="208"/>
      <c r="I5" s="209"/>
      <c r="J5" s="55">
        <v>2002</v>
      </c>
      <c r="K5" s="60"/>
      <c r="L5" s="60"/>
      <c r="M5" s="56"/>
      <c r="N5" s="61" t="s">
        <v>28</v>
      </c>
      <c r="O5" s="62"/>
      <c r="P5" s="62"/>
      <c r="Q5" s="62"/>
      <c r="R5" s="62"/>
      <c r="S5" s="63"/>
      <c r="T5" s="57" t="s">
        <v>21</v>
      </c>
      <c r="U5" s="59"/>
      <c r="V5" s="57" t="s">
        <v>29</v>
      </c>
      <c r="W5" s="58"/>
      <c r="X5" s="58"/>
      <c r="Y5" s="59"/>
      <c r="Z5" s="67" t="s">
        <v>30</v>
      </c>
      <c r="AA5" s="68"/>
      <c r="AB5" s="68"/>
      <c r="AC5" s="68"/>
      <c r="AD5" s="69"/>
      <c r="AE5" s="70">
        <v>3571960.55</v>
      </c>
      <c r="AF5" s="71"/>
      <c r="AG5" s="72"/>
      <c r="AH5" s="70">
        <v>1485000</v>
      </c>
      <c r="AI5" s="71"/>
      <c r="AJ5" s="72"/>
      <c r="AK5" s="70" t="s">
        <v>31</v>
      </c>
      <c r="AL5" s="71"/>
      <c r="AM5" s="71"/>
      <c r="AN5" s="72"/>
      <c r="AO5" s="73">
        <v>0.42</v>
      </c>
      <c r="AP5" s="74"/>
      <c r="AQ5" s="74"/>
      <c r="AR5" s="75"/>
      <c r="AS5" s="76" t="s">
        <v>18</v>
      </c>
      <c r="AT5" s="77"/>
      <c r="AU5" s="78"/>
      <c r="AV5" s="76" t="s">
        <v>18</v>
      </c>
      <c r="AW5" s="77"/>
      <c r="AX5" s="77"/>
      <c r="AY5" s="78"/>
      <c r="AZ5" s="76" t="s">
        <v>18</v>
      </c>
      <c r="BA5" s="77"/>
      <c r="BB5" s="77"/>
      <c r="BC5" s="77"/>
      <c r="BD5" s="78"/>
      <c r="BE5" s="76" t="s">
        <v>32</v>
      </c>
      <c r="BF5" s="77"/>
      <c r="BG5" s="77"/>
      <c r="BH5" s="77"/>
      <c r="BI5" s="78"/>
      <c r="BJ5" s="76" t="s">
        <v>33</v>
      </c>
      <c r="BK5" s="77"/>
      <c r="BL5" s="77"/>
      <c r="BM5" s="78"/>
      <c r="BN5" s="76" t="s">
        <v>27</v>
      </c>
      <c r="BO5" s="77"/>
      <c r="BP5" s="77"/>
      <c r="BQ5" s="77"/>
      <c r="BR5" s="78"/>
      <c r="BS5" s="76" t="s">
        <v>18</v>
      </c>
      <c r="BT5" s="78"/>
      <c r="BU5" s="76" t="s">
        <v>18</v>
      </c>
      <c r="BV5" s="78"/>
      <c r="BW5" s="76" t="s">
        <v>18</v>
      </c>
      <c r="BX5" s="77"/>
      <c r="BY5" s="78"/>
      <c r="BZ5" s="76" t="s">
        <v>18</v>
      </c>
      <c r="CA5" s="77"/>
      <c r="CB5" s="78"/>
      <c r="CC5" s="76" t="s">
        <v>18</v>
      </c>
      <c r="CD5" s="77"/>
      <c r="CE5" s="78"/>
      <c r="CF5" s="76" t="s">
        <v>18</v>
      </c>
      <c r="CG5" s="78"/>
    </row>
    <row r="6" spans="1:85" ht="20.100000000000001" customHeight="1" x14ac:dyDescent="0.2">
      <c r="A6" s="3">
        <v>10</v>
      </c>
      <c r="B6" s="55">
        <v>268</v>
      </c>
      <c r="C6" s="56"/>
      <c r="D6" s="57" t="s">
        <v>16</v>
      </c>
      <c r="E6" s="58"/>
      <c r="F6" s="59"/>
      <c r="G6" s="207" t="s">
        <v>34</v>
      </c>
      <c r="H6" s="208"/>
      <c r="I6" s="209"/>
      <c r="J6" s="55">
        <v>2002000</v>
      </c>
      <c r="K6" s="60"/>
      <c r="L6" s="60"/>
      <c r="M6" s="56"/>
      <c r="N6" s="61" t="s">
        <v>35</v>
      </c>
      <c r="O6" s="62"/>
      <c r="P6" s="62"/>
      <c r="Q6" s="62"/>
      <c r="R6" s="62"/>
      <c r="S6" s="63"/>
      <c r="T6" s="57" t="s">
        <v>21</v>
      </c>
      <c r="U6" s="59"/>
      <c r="V6" s="64">
        <v>3850</v>
      </c>
      <c r="W6" s="65"/>
      <c r="X6" s="65"/>
      <c r="Y6" s="66"/>
      <c r="Z6" s="67" t="s">
        <v>36</v>
      </c>
      <c r="AA6" s="68"/>
      <c r="AB6" s="68"/>
      <c r="AC6" s="68"/>
      <c r="AD6" s="69"/>
      <c r="AE6" s="70">
        <v>7072500</v>
      </c>
      <c r="AF6" s="71"/>
      <c r="AG6" s="72"/>
      <c r="AH6" s="70">
        <v>4243500</v>
      </c>
      <c r="AI6" s="71"/>
      <c r="AJ6" s="72"/>
      <c r="AK6" s="70" t="s">
        <v>37</v>
      </c>
      <c r="AL6" s="71"/>
      <c r="AM6" s="71"/>
      <c r="AN6" s="72"/>
      <c r="AO6" s="73">
        <v>0.6</v>
      </c>
      <c r="AP6" s="74"/>
      <c r="AQ6" s="74"/>
      <c r="AR6" s="75"/>
      <c r="AS6" s="76" t="s">
        <v>18</v>
      </c>
      <c r="AT6" s="77"/>
      <c r="AU6" s="78"/>
      <c r="AV6" s="76" t="s">
        <v>18</v>
      </c>
      <c r="AW6" s="77"/>
      <c r="AX6" s="77"/>
      <c r="AY6" s="78"/>
      <c r="AZ6" s="76" t="s">
        <v>18</v>
      </c>
      <c r="BA6" s="77"/>
      <c r="BB6" s="77"/>
      <c r="BC6" s="77"/>
      <c r="BD6" s="78"/>
      <c r="BE6" s="76" t="s">
        <v>18</v>
      </c>
      <c r="BF6" s="77"/>
      <c r="BG6" s="77"/>
      <c r="BH6" s="77"/>
      <c r="BI6" s="78"/>
      <c r="BJ6" s="76" t="s">
        <v>38</v>
      </c>
      <c r="BK6" s="77"/>
      <c r="BL6" s="77"/>
      <c r="BM6" s="78"/>
      <c r="BN6" s="76" t="s">
        <v>39</v>
      </c>
      <c r="BO6" s="77"/>
      <c r="BP6" s="77"/>
      <c r="BQ6" s="77"/>
      <c r="BR6" s="78"/>
      <c r="BS6" s="76" t="s">
        <v>18</v>
      </c>
      <c r="BT6" s="78"/>
      <c r="BU6" s="76" t="s">
        <v>18</v>
      </c>
      <c r="BV6" s="78"/>
      <c r="BW6" s="76" t="s">
        <v>18</v>
      </c>
      <c r="BX6" s="77"/>
      <c r="BY6" s="78"/>
      <c r="BZ6" s="76" t="s">
        <v>18</v>
      </c>
      <c r="CA6" s="77"/>
      <c r="CB6" s="78"/>
      <c r="CC6" s="76" t="s">
        <v>18</v>
      </c>
      <c r="CD6" s="77"/>
      <c r="CE6" s="78"/>
      <c r="CF6" s="76" t="s">
        <v>18</v>
      </c>
      <c r="CG6" s="78"/>
    </row>
    <row r="7" spans="1:85" ht="18.95" customHeight="1" x14ac:dyDescent="0.2">
      <c r="A7" s="3">
        <v>13</v>
      </c>
      <c r="B7" s="55">
        <v>245</v>
      </c>
      <c r="C7" s="56"/>
      <c r="D7" s="57" t="s">
        <v>16</v>
      </c>
      <c r="E7" s="58"/>
      <c r="F7" s="59"/>
      <c r="G7" s="207" t="s">
        <v>19</v>
      </c>
      <c r="H7" s="208"/>
      <c r="I7" s="209"/>
      <c r="J7" s="55">
        <v>2002000</v>
      </c>
      <c r="K7" s="60"/>
      <c r="L7" s="60"/>
      <c r="M7" s="56"/>
      <c r="N7" s="61" t="s">
        <v>42</v>
      </c>
      <c r="O7" s="62"/>
      <c r="P7" s="62"/>
      <c r="Q7" s="62"/>
      <c r="R7" s="62"/>
      <c r="S7" s="63"/>
      <c r="T7" s="57" t="s">
        <v>21</v>
      </c>
      <c r="U7" s="59"/>
      <c r="V7" s="64">
        <v>1312</v>
      </c>
      <c r="W7" s="65"/>
      <c r="X7" s="65"/>
      <c r="Y7" s="66"/>
      <c r="Z7" s="67" t="s">
        <v>43</v>
      </c>
      <c r="AA7" s="68"/>
      <c r="AB7" s="68"/>
      <c r="AC7" s="68"/>
      <c r="AD7" s="69"/>
      <c r="AE7" s="70">
        <v>5106408.84</v>
      </c>
      <c r="AF7" s="71"/>
      <c r="AG7" s="72"/>
      <c r="AH7" s="70">
        <v>2728500</v>
      </c>
      <c r="AI7" s="71"/>
      <c r="AJ7" s="72"/>
      <c r="AK7" s="70" t="s">
        <v>44</v>
      </c>
      <c r="AL7" s="71"/>
      <c r="AM7" s="71"/>
      <c r="AN7" s="72"/>
      <c r="AO7" s="73">
        <v>0.53</v>
      </c>
      <c r="AP7" s="74"/>
      <c r="AQ7" s="74"/>
      <c r="AR7" s="75"/>
      <c r="AS7" s="76" t="s">
        <v>18</v>
      </c>
      <c r="AT7" s="77"/>
      <c r="AU7" s="78"/>
      <c r="AV7" s="76" t="s">
        <v>18</v>
      </c>
      <c r="AW7" s="77"/>
      <c r="AX7" s="77"/>
      <c r="AY7" s="78"/>
      <c r="AZ7" s="76" t="s">
        <v>18</v>
      </c>
      <c r="BA7" s="77"/>
      <c r="BB7" s="77"/>
      <c r="BC7" s="77"/>
      <c r="BD7" s="78"/>
      <c r="BE7" s="76" t="s">
        <v>18</v>
      </c>
      <c r="BF7" s="77"/>
      <c r="BG7" s="77"/>
      <c r="BH7" s="77"/>
      <c r="BI7" s="78"/>
      <c r="BJ7" s="76" t="s">
        <v>45</v>
      </c>
      <c r="BK7" s="77"/>
      <c r="BL7" s="77"/>
      <c r="BM7" s="78"/>
      <c r="BN7" s="76" t="s">
        <v>46</v>
      </c>
      <c r="BO7" s="77"/>
      <c r="BP7" s="77"/>
      <c r="BQ7" s="77"/>
      <c r="BR7" s="78"/>
      <c r="BS7" s="76" t="s">
        <v>18</v>
      </c>
      <c r="BT7" s="78"/>
      <c r="BU7" s="76" t="s">
        <v>18</v>
      </c>
      <c r="BV7" s="78"/>
      <c r="BW7" s="76" t="s">
        <v>18</v>
      </c>
      <c r="BX7" s="77"/>
      <c r="BY7" s="78"/>
      <c r="BZ7" s="76" t="s">
        <v>18</v>
      </c>
      <c r="CA7" s="77"/>
      <c r="CB7" s="78"/>
      <c r="CC7" s="76" t="s">
        <v>18</v>
      </c>
      <c r="CD7" s="77"/>
      <c r="CE7" s="78"/>
      <c r="CF7" s="76" t="s">
        <v>18</v>
      </c>
      <c r="CG7" s="78"/>
    </row>
    <row r="8" spans="1:85" ht="18.95" customHeight="1" x14ac:dyDescent="0.2">
      <c r="A8" s="3">
        <v>23</v>
      </c>
      <c r="B8" s="55">
        <v>250</v>
      </c>
      <c r="C8" s="56"/>
      <c r="D8" s="57" t="s">
        <v>16</v>
      </c>
      <c r="E8" s="58"/>
      <c r="F8" s="59"/>
      <c r="G8" s="207" t="s">
        <v>34</v>
      </c>
      <c r="H8" s="208"/>
      <c r="I8" s="209"/>
      <c r="J8" s="55">
        <v>2002000</v>
      </c>
      <c r="K8" s="60"/>
      <c r="L8" s="60"/>
      <c r="M8" s="56"/>
      <c r="N8" s="61" t="s">
        <v>48</v>
      </c>
      <c r="O8" s="62"/>
      <c r="P8" s="62"/>
      <c r="Q8" s="62"/>
      <c r="R8" s="62"/>
      <c r="S8" s="63"/>
      <c r="T8" s="57" t="s">
        <v>21</v>
      </c>
      <c r="U8" s="59"/>
      <c r="V8" s="64">
        <v>2568</v>
      </c>
      <c r="W8" s="65"/>
      <c r="X8" s="65"/>
      <c r="Y8" s="66"/>
      <c r="Z8" s="67" t="s">
        <v>36</v>
      </c>
      <c r="AA8" s="68"/>
      <c r="AB8" s="68"/>
      <c r="AC8" s="68"/>
      <c r="AD8" s="69"/>
      <c r="AE8" s="219">
        <v>6594770</v>
      </c>
      <c r="AF8" s="71"/>
      <c r="AG8" s="72"/>
      <c r="AH8" s="70">
        <v>3956862</v>
      </c>
      <c r="AI8" s="71"/>
      <c r="AJ8" s="72"/>
      <c r="AK8" s="70" t="s">
        <v>49</v>
      </c>
      <c r="AL8" s="71"/>
      <c r="AM8" s="71"/>
      <c r="AN8" s="72"/>
      <c r="AO8" s="73">
        <v>0.6</v>
      </c>
      <c r="AP8" s="74"/>
      <c r="AQ8" s="74"/>
      <c r="AR8" s="75"/>
      <c r="AS8" s="76" t="s">
        <v>18</v>
      </c>
      <c r="AT8" s="77"/>
      <c r="AU8" s="78"/>
      <c r="AV8" s="76" t="s">
        <v>18</v>
      </c>
      <c r="AW8" s="77"/>
      <c r="AX8" s="77"/>
      <c r="AY8" s="78"/>
      <c r="AZ8" s="76" t="s">
        <v>18</v>
      </c>
      <c r="BA8" s="77"/>
      <c r="BB8" s="77"/>
      <c r="BC8" s="77"/>
      <c r="BD8" s="78"/>
      <c r="BE8" s="76" t="s">
        <v>18</v>
      </c>
      <c r="BF8" s="77"/>
      <c r="BG8" s="77"/>
      <c r="BH8" s="77"/>
      <c r="BI8" s="78"/>
      <c r="BJ8" s="76" t="s">
        <v>45</v>
      </c>
      <c r="BK8" s="77"/>
      <c r="BL8" s="77"/>
      <c r="BM8" s="78"/>
      <c r="BN8" s="76" t="s">
        <v>50</v>
      </c>
      <c r="BO8" s="77"/>
      <c r="BP8" s="77"/>
      <c r="BQ8" s="77"/>
      <c r="BR8" s="78"/>
      <c r="BS8" s="76" t="s">
        <v>18</v>
      </c>
      <c r="BT8" s="78"/>
      <c r="BU8" s="76" t="s">
        <v>18</v>
      </c>
      <c r="BV8" s="78"/>
      <c r="BW8" s="76" t="s">
        <v>18</v>
      </c>
      <c r="BX8" s="77"/>
      <c r="BY8" s="78"/>
      <c r="BZ8" s="76" t="s">
        <v>18</v>
      </c>
      <c r="CA8" s="77"/>
      <c r="CB8" s="78"/>
      <c r="CC8" s="76" t="s">
        <v>18</v>
      </c>
      <c r="CD8" s="77"/>
      <c r="CE8" s="78"/>
      <c r="CF8" s="76" t="s">
        <v>18</v>
      </c>
      <c r="CG8" s="78"/>
    </row>
    <row r="9" spans="1:85" ht="21" customHeight="1" x14ac:dyDescent="0.2">
      <c r="A9" s="3"/>
      <c r="B9" s="55"/>
      <c r="C9" s="56"/>
      <c r="D9" s="57"/>
      <c r="E9" s="58"/>
      <c r="F9" s="59"/>
      <c r="G9" s="57"/>
      <c r="H9" s="58"/>
      <c r="I9" s="59"/>
      <c r="J9" s="55"/>
      <c r="K9" s="60"/>
      <c r="L9" s="60"/>
      <c r="M9" s="56"/>
      <c r="N9" s="61"/>
      <c r="O9" s="62"/>
      <c r="P9" s="62"/>
      <c r="Q9" s="62"/>
      <c r="R9" s="62"/>
      <c r="S9" s="63"/>
      <c r="T9" s="57"/>
      <c r="U9" s="59"/>
      <c r="V9" s="261">
        <f>SUM(V4:Y8)</f>
        <v>7730</v>
      </c>
      <c r="W9" s="262"/>
      <c r="X9" s="262"/>
      <c r="Y9" s="263"/>
      <c r="Z9" s="67"/>
      <c r="AA9" s="68"/>
      <c r="AB9" s="68"/>
      <c r="AC9" s="68"/>
      <c r="AD9" s="69"/>
      <c r="AE9" s="70">
        <f>SUM(AE4:AG8)</f>
        <v>29369075.510000002</v>
      </c>
      <c r="AF9" s="71"/>
      <c r="AG9" s="72"/>
      <c r="AH9" s="70">
        <f>SUM(AH4:AJ8)</f>
        <v>14893862</v>
      </c>
      <c r="AI9" s="71"/>
      <c r="AJ9" s="72"/>
      <c r="AK9" s="70"/>
      <c r="AL9" s="71"/>
      <c r="AM9" s="71"/>
      <c r="AN9" s="72"/>
      <c r="AO9" s="73"/>
      <c r="AP9" s="74"/>
      <c r="AQ9" s="74"/>
      <c r="AR9" s="75"/>
      <c r="AS9" s="76"/>
      <c r="AT9" s="77"/>
      <c r="AU9" s="78"/>
      <c r="AV9" s="76"/>
      <c r="AW9" s="77"/>
      <c r="AX9" s="77"/>
      <c r="AY9" s="78"/>
      <c r="AZ9" s="76"/>
      <c r="BA9" s="77"/>
      <c r="BB9" s="77"/>
      <c r="BC9" s="77"/>
      <c r="BD9" s="78"/>
      <c r="BE9" s="76"/>
      <c r="BF9" s="77"/>
      <c r="BG9" s="77"/>
      <c r="BH9" s="77"/>
      <c r="BI9" s="78"/>
      <c r="BJ9" s="76"/>
      <c r="BK9" s="77"/>
      <c r="BL9" s="77"/>
      <c r="BM9" s="78"/>
      <c r="BN9" s="76"/>
      <c r="BO9" s="77"/>
      <c r="BP9" s="77"/>
      <c r="BQ9" s="77"/>
      <c r="BR9" s="78"/>
      <c r="BS9" s="76"/>
      <c r="BT9" s="78"/>
      <c r="BU9" s="76"/>
      <c r="BV9" s="78"/>
      <c r="BW9" s="76"/>
      <c r="BX9" s="77"/>
      <c r="BY9" s="78"/>
      <c r="BZ9" s="76"/>
      <c r="CA9" s="77"/>
      <c r="CB9" s="78"/>
      <c r="CC9" s="76"/>
      <c r="CD9" s="77"/>
      <c r="CE9" s="78"/>
      <c r="CF9" s="76"/>
      <c r="CG9" s="78"/>
    </row>
    <row r="10" spans="1:85" ht="14.1" customHeight="1" x14ac:dyDescent="0.2">
      <c r="A10" s="15" t="s">
        <v>1</v>
      </c>
      <c r="B10" s="17" t="s">
        <v>2</v>
      </c>
      <c r="C10" s="18"/>
      <c r="D10" s="21" t="s">
        <v>3</v>
      </c>
      <c r="E10" s="22"/>
      <c r="F10" s="23"/>
      <c r="G10" s="21" t="s">
        <v>4</v>
      </c>
      <c r="H10" s="22"/>
      <c r="I10" s="23"/>
      <c r="J10" s="27" t="s">
        <v>5</v>
      </c>
      <c r="K10" s="28"/>
      <c r="L10" s="28"/>
      <c r="M10" s="29"/>
      <c r="N10" s="21" t="s">
        <v>6</v>
      </c>
      <c r="O10" s="22"/>
      <c r="P10" s="22"/>
      <c r="Q10" s="22"/>
      <c r="R10" s="22"/>
      <c r="S10" s="23"/>
      <c r="T10" s="17" t="s">
        <v>7</v>
      </c>
      <c r="U10" s="18"/>
      <c r="V10" s="27" t="s">
        <v>8</v>
      </c>
      <c r="W10" s="28"/>
      <c r="X10" s="28"/>
      <c r="Y10" s="29"/>
      <c r="Z10" s="21" t="s">
        <v>9</v>
      </c>
      <c r="AA10" s="22"/>
      <c r="AB10" s="22"/>
      <c r="AC10" s="22"/>
      <c r="AD10" s="23"/>
      <c r="AE10" s="17" t="s">
        <v>10</v>
      </c>
      <c r="AF10" s="33"/>
      <c r="AG10" s="18"/>
      <c r="AH10" s="21" t="s">
        <v>11</v>
      </c>
      <c r="AI10" s="22"/>
      <c r="AJ10" s="23"/>
      <c r="AK10" s="17" t="s">
        <v>12</v>
      </c>
      <c r="AL10" s="33"/>
      <c r="AM10" s="33"/>
      <c r="AN10" s="18"/>
      <c r="AO10" s="35" t="s">
        <v>13</v>
      </c>
      <c r="AP10" s="36"/>
      <c r="AQ10" s="36"/>
      <c r="AR10" s="37"/>
      <c r="AS10" s="41" t="s">
        <v>14</v>
      </c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3"/>
    </row>
    <row r="11" spans="1:85" ht="14.1" customHeight="1" x14ac:dyDescent="0.2">
      <c r="A11" s="16"/>
      <c r="B11" s="19"/>
      <c r="C11" s="20"/>
      <c r="D11" s="24"/>
      <c r="E11" s="25"/>
      <c r="F11" s="26"/>
      <c r="G11" s="24"/>
      <c r="H11" s="25"/>
      <c r="I11" s="26"/>
      <c r="J11" s="30"/>
      <c r="K11" s="31"/>
      <c r="L11" s="31"/>
      <c r="M11" s="32"/>
      <c r="N11" s="24"/>
      <c r="O11" s="25"/>
      <c r="P11" s="25"/>
      <c r="Q11" s="25"/>
      <c r="R11" s="25"/>
      <c r="S11" s="26"/>
      <c r="T11" s="19"/>
      <c r="U11" s="20"/>
      <c r="V11" s="30"/>
      <c r="W11" s="31"/>
      <c r="X11" s="31"/>
      <c r="Y11" s="32"/>
      <c r="Z11" s="24"/>
      <c r="AA11" s="25"/>
      <c r="AB11" s="25"/>
      <c r="AC11" s="25"/>
      <c r="AD11" s="26"/>
      <c r="AE11" s="19"/>
      <c r="AF11" s="34"/>
      <c r="AG11" s="20"/>
      <c r="AH11" s="24"/>
      <c r="AI11" s="25"/>
      <c r="AJ11" s="26"/>
      <c r="AK11" s="19"/>
      <c r="AL11" s="34"/>
      <c r="AM11" s="34"/>
      <c r="AN11" s="20"/>
      <c r="AO11" s="38"/>
      <c r="AP11" s="39"/>
      <c r="AQ11" s="39"/>
      <c r="AR11" s="40"/>
      <c r="AS11" s="44">
        <v>2019</v>
      </c>
      <c r="AT11" s="45"/>
      <c r="AU11" s="46"/>
      <c r="AV11" s="44">
        <v>2020</v>
      </c>
      <c r="AW11" s="45"/>
      <c r="AX11" s="45"/>
      <c r="AY11" s="46"/>
      <c r="AZ11" s="44">
        <v>2021</v>
      </c>
      <c r="BA11" s="45"/>
      <c r="BB11" s="45"/>
      <c r="BC11" s="45"/>
      <c r="BD11" s="46"/>
      <c r="BE11" s="44">
        <v>2022</v>
      </c>
      <c r="BF11" s="45"/>
      <c r="BG11" s="45"/>
      <c r="BH11" s="45"/>
      <c r="BI11" s="46"/>
      <c r="BJ11" s="44">
        <v>2023</v>
      </c>
      <c r="BK11" s="45"/>
      <c r="BL11" s="45"/>
      <c r="BM11" s="46"/>
      <c r="BN11" s="47" t="s">
        <v>15</v>
      </c>
      <c r="BO11" s="48"/>
      <c r="BP11" s="48"/>
      <c r="BQ11" s="48"/>
      <c r="BR11" s="49"/>
      <c r="BS11" s="44">
        <v>2025</v>
      </c>
      <c r="BT11" s="46"/>
      <c r="BU11" s="44">
        <v>2026</v>
      </c>
      <c r="BV11" s="46"/>
      <c r="BW11" s="50">
        <v>2027</v>
      </c>
      <c r="BX11" s="51"/>
      <c r="BY11" s="52"/>
      <c r="BZ11" s="50">
        <v>2028</v>
      </c>
      <c r="CA11" s="51"/>
      <c r="CB11" s="52"/>
      <c r="CC11" s="50">
        <v>2029</v>
      </c>
      <c r="CD11" s="51"/>
      <c r="CE11" s="52"/>
      <c r="CF11" s="44">
        <v>2030</v>
      </c>
      <c r="CG11" s="46"/>
    </row>
    <row r="12" spans="1:85" ht="18" customHeight="1" x14ac:dyDescent="0.2">
      <c r="A12" s="4" t="s">
        <v>54</v>
      </c>
      <c r="B12" s="55">
        <v>182</v>
      </c>
      <c r="C12" s="56"/>
      <c r="D12" s="57" t="s">
        <v>52</v>
      </c>
      <c r="E12" s="58"/>
      <c r="F12" s="59"/>
      <c r="G12" s="207" t="s">
        <v>34</v>
      </c>
      <c r="H12" s="208"/>
      <c r="I12" s="209"/>
      <c r="J12" s="55">
        <v>2002</v>
      </c>
      <c r="K12" s="60"/>
      <c r="L12" s="60"/>
      <c r="M12" s="56"/>
      <c r="N12" s="61" t="s">
        <v>55</v>
      </c>
      <c r="O12" s="62"/>
      <c r="P12" s="62"/>
      <c r="Q12" s="62"/>
      <c r="R12" s="62"/>
      <c r="S12" s="63"/>
      <c r="T12" s="57" t="s">
        <v>21</v>
      </c>
      <c r="U12" s="59"/>
      <c r="V12" s="64">
        <v>3673</v>
      </c>
      <c r="W12" s="65"/>
      <c r="X12" s="65"/>
      <c r="Y12" s="66"/>
      <c r="Z12" s="67" t="s">
        <v>56</v>
      </c>
      <c r="AA12" s="68"/>
      <c r="AB12" s="68"/>
      <c r="AC12" s="68"/>
      <c r="AD12" s="69"/>
      <c r="AE12" s="70">
        <v>14532889.16</v>
      </c>
      <c r="AF12" s="71"/>
      <c r="AG12" s="72"/>
      <c r="AH12" s="85">
        <v>4339733.49</v>
      </c>
      <c r="AI12" s="86"/>
      <c r="AJ12" s="87"/>
      <c r="AK12" s="219">
        <v>10193155.67</v>
      </c>
      <c r="AL12" s="71"/>
      <c r="AM12" s="71"/>
      <c r="AN12" s="72"/>
      <c r="AO12" s="227">
        <f>AH12/AE12</f>
        <v>0.29861464174271596</v>
      </c>
      <c r="AP12" s="228"/>
      <c r="AQ12" s="228"/>
      <c r="AR12" s="229"/>
      <c r="AS12" s="91" t="s">
        <v>18</v>
      </c>
      <c r="AT12" s="92"/>
      <c r="AU12" s="93"/>
      <c r="AV12" s="91" t="s">
        <v>18</v>
      </c>
      <c r="AW12" s="92"/>
      <c r="AX12" s="92"/>
      <c r="AY12" s="93"/>
      <c r="AZ12" s="76" t="s">
        <v>18</v>
      </c>
      <c r="BA12" s="77"/>
      <c r="BB12" s="77"/>
      <c r="BC12" s="77"/>
      <c r="BD12" s="78"/>
      <c r="BE12" s="76" t="s">
        <v>18</v>
      </c>
      <c r="BF12" s="77"/>
      <c r="BG12" s="77"/>
      <c r="BH12" s="77"/>
      <c r="BI12" s="78"/>
      <c r="BJ12" s="76" t="s">
        <v>18</v>
      </c>
      <c r="BK12" s="77"/>
      <c r="BL12" s="77"/>
      <c r="BM12" s="78"/>
      <c r="BN12" s="91" t="s">
        <v>47</v>
      </c>
      <c r="BO12" s="92"/>
      <c r="BP12" s="92"/>
      <c r="BQ12" s="92"/>
      <c r="BR12" s="93"/>
      <c r="BS12" s="91" t="s">
        <v>18</v>
      </c>
      <c r="BT12" s="93"/>
      <c r="BU12" s="91" t="s">
        <v>57</v>
      </c>
      <c r="BV12" s="93"/>
      <c r="BW12" s="76" t="s">
        <v>18</v>
      </c>
      <c r="BX12" s="77"/>
      <c r="BY12" s="78"/>
      <c r="BZ12" s="76" t="s">
        <v>18</v>
      </c>
      <c r="CA12" s="77"/>
      <c r="CB12" s="78"/>
      <c r="CC12" s="76" t="s">
        <v>18</v>
      </c>
      <c r="CD12" s="77"/>
      <c r="CE12" s="78"/>
      <c r="CF12" s="76" t="s">
        <v>18</v>
      </c>
      <c r="CG12" s="78"/>
    </row>
    <row r="13" spans="1:85" ht="18" customHeight="1" x14ac:dyDescent="0.2">
      <c r="A13" s="4" t="s">
        <v>58</v>
      </c>
      <c r="B13" s="55">
        <v>194</v>
      </c>
      <c r="C13" s="56"/>
      <c r="D13" s="57" t="s">
        <v>52</v>
      </c>
      <c r="E13" s="58"/>
      <c r="F13" s="59"/>
      <c r="G13" s="207" t="s">
        <v>34</v>
      </c>
      <c r="H13" s="208"/>
      <c r="I13" s="209"/>
      <c r="J13" s="55">
        <v>2002</v>
      </c>
      <c r="K13" s="60"/>
      <c r="L13" s="60"/>
      <c r="M13" s="56"/>
      <c r="N13" s="61" t="s">
        <v>59</v>
      </c>
      <c r="O13" s="62"/>
      <c r="P13" s="62"/>
      <c r="Q13" s="62"/>
      <c r="R13" s="62"/>
      <c r="S13" s="63"/>
      <c r="T13" s="57" t="s">
        <v>21</v>
      </c>
      <c r="U13" s="59"/>
      <c r="V13" s="64">
        <v>3268</v>
      </c>
      <c r="W13" s="65"/>
      <c r="X13" s="65"/>
      <c r="Y13" s="66"/>
      <c r="Z13" s="67" t="s">
        <v>56</v>
      </c>
      <c r="AA13" s="68"/>
      <c r="AB13" s="68"/>
      <c r="AC13" s="68"/>
      <c r="AD13" s="69"/>
      <c r="AE13" s="70">
        <v>15155500</v>
      </c>
      <c r="AF13" s="71"/>
      <c r="AG13" s="72"/>
      <c r="AH13" s="85">
        <v>4533300</v>
      </c>
      <c r="AI13" s="86"/>
      <c r="AJ13" s="87"/>
      <c r="AK13" s="70">
        <v>10622200</v>
      </c>
      <c r="AL13" s="71"/>
      <c r="AM13" s="71"/>
      <c r="AN13" s="72"/>
      <c r="AO13" s="88">
        <f>AH13/AE13</f>
        <v>0.29911913166837123</v>
      </c>
      <c r="AP13" s="89"/>
      <c r="AQ13" s="89"/>
      <c r="AR13" s="90"/>
      <c r="AS13" s="91" t="s">
        <v>18</v>
      </c>
      <c r="AT13" s="92"/>
      <c r="AU13" s="93"/>
      <c r="AV13" s="91" t="s">
        <v>18</v>
      </c>
      <c r="AW13" s="92"/>
      <c r="AX13" s="92"/>
      <c r="AY13" s="93"/>
      <c r="AZ13" s="76" t="s">
        <v>18</v>
      </c>
      <c r="BA13" s="77"/>
      <c r="BB13" s="77"/>
      <c r="BC13" s="77"/>
      <c r="BD13" s="78"/>
      <c r="BE13" s="76" t="s">
        <v>18</v>
      </c>
      <c r="BF13" s="77"/>
      <c r="BG13" s="77"/>
      <c r="BH13" s="77"/>
      <c r="BI13" s="78"/>
      <c r="BJ13" s="76" t="s">
        <v>18</v>
      </c>
      <c r="BK13" s="77"/>
      <c r="BL13" s="77"/>
      <c r="BM13" s="78"/>
      <c r="BN13" s="76" t="s">
        <v>47</v>
      </c>
      <c r="BO13" s="77"/>
      <c r="BP13" s="77"/>
      <c r="BQ13" s="77"/>
      <c r="BR13" s="78"/>
      <c r="BS13" s="91" t="s">
        <v>18</v>
      </c>
      <c r="BT13" s="93"/>
      <c r="BU13" s="91" t="s">
        <v>60</v>
      </c>
      <c r="BV13" s="93"/>
      <c r="BW13" s="76" t="s">
        <v>18</v>
      </c>
      <c r="BX13" s="77"/>
      <c r="BY13" s="78"/>
      <c r="BZ13" s="76" t="s">
        <v>18</v>
      </c>
      <c r="CA13" s="77"/>
      <c r="CB13" s="78"/>
      <c r="CC13" s="76" t="s">
        <v>18</v>
      </c>
      <c r="CD13" s="77"/>
      <c r="CE13" s="78"/>
      <c r="CF13" s="76" t="s">
        <v>18</v>
      </c>
      <c r="CG13" s="78"/>
    </row>
    <row r="14" spans="1:85" ht="18" customHeight="1" x14ac:dyDescent="0.2">
      <c r="A14" s="4" t="s">
        <v>61</v>
      </c>
      <c r="B14" s="55">
        <v>197</v>
      </c>
      <c r="C14" s="56"/>
      <c r="D14" s="57" t="s">
        <v>52</v>
      </c>
      <c r="E14" s="58"/>
      <c r="F14" s="59"/>
      <c r="G14" s="207" t="s">
        <v>34</v>
      </c>
      <c r="H14" s="208"/>
      <c r="I14" s="209"/>
      <c r="J14" s="55">
        <v>2002</v>
      </c>
      <c r="K14" s="60"/>
      <c r="L14" s="60"/>
      <c r="M14" s="56"/>
      <c r="N14" s="61" t="s">
        <v>62</v>
      </c>
      <c r="O14" s="62"/>
      <c r="P14" s="62"/>
      <c r="Q14" s="62"/>
      <c r="R14" s="62"/>
      <c r="S14" s="63"/>
      <c r="T14" s="57" t="s">
        <v>21</v>
      </c>
      <c r="U14" s="59"/>
      <c r="V14" s="64">
        <v>2568</v>
      </c>
      <c r="W14" s="65"/>
      <c r="X14" s="65"/>
      <c r="Y14" s="66"/>
      <c r="Z14" s="67" t="s">
        <v>63</v>
      </c>
      <c r="AA14" s="68"/>
      <c r="AB14" s="68"/>
      <c r="AC14" s="68"/>
      <c r="AD14" s="69"/>
      <c r="AE14" s="223">
        <v>7580500</v>
      </c>
      <c r="AF14" s="224"/>
      <c r="AG14" s="225"/>
      <c r="AH14" s="220">
        <v>240000</v>
      </c>
      <c r="AI14" s="221"/>
      <c r="AJ14" s="222"/>
      <c r="AK14" s="223">
        <v>7340500</v>
      </c>
      <c r="AL14" s="224"/>
      <c r="AM14" s="224"/>
      <c r="AN14" s="225"/>
      <c r="AO14" s="88">
        <f>AH14/AE14</f>
        <v>3.1660180726864981E-2</v>
      </c>
      <c r="AP14" s="89"/>
      <c r="AQ14" s="89"/>
      <c r="AR14" s="90"/>
      <c r="AS14" s="91" t="s">
        <v>18</v>
      </c>
      <c r="AT14" s="92"/>
      <c r="AU14" s="93"/>
      <c r="AV14" s="91" t="s">
        <v>18</v>
      </c>
      <c r="AW14" s="92"/>
      <c r="AX14" s="92"/>
      <c r="AY14" s="93"/>
      <c r="AZ14" s="76" t="s">
        <v>18</v>
      </c>
      <c r="BA14" s="77"/>
      <c r="BB14" s="77"/>
      <c r="BC14" s="77"/>
      <c r="BD14" s="78"/>
      <c r="BE14" s="76" t="s">
        <v>18</v>
      </c>
      <c r="BF14" s="77"/>
      <c r="BG14" s="77"/>
      <c r="BH14" s="77"/>
      <c r="BI14" s="78"/>
      <c r="BJ14" s="76" t="s">
        <v>18</v>
      </c>
      <c r="BK14" s="77"/>
      <c r="BL14" s="77"/>
      <c r="BM14" s="78"/>
      <c r="BN14" s="76" t="s">
        <v>64</v>
      </c>
      <c r="BO14" s="77"/>
      <c r="BP14" s="77"/>
      <c r="BQ14" s="77"/>
      <c r="BR14" s="78"/>
      <c r="BS14" s="91" t="s">
        <v>18</v>
      </c>
      <c r="BT14" s="93"/>
      <c r="BU14" s="76" t="s">
        <v>18</v>
      </c>
      <c r="BV14" s="78"/>
      <c r="BW14" s="76" t="s">
        <v>18</v>
      </c>
      <c r="BX14" s="77"/>
      <c r="BY14" s="78"/>
      <c r="BZ14" s="76" t="s">
        <v>18</v>
      </c>
      <c r="CA14" s="77"/>
      <c r="CB14" s="78"/>
      <c r="CC14" s="76" t="s">
        <v>18</v>
      </c>
      <c r="CD14" s="77"/>
      <c r="CE14" s="78"/>
      <c r="CF14" s="76" t="s">
        <v>18</v>
      </c>
      <c r="CG14" s="78"/>
    </row>
    <row r="15" spans="1:85" ht="18" customHeight="1" x14ac:dyDescent="0.2">
      <c r="A15" s="4" t="s">
        <v>65</v>
      </c>
      <c r="B15" s="55">
        <v>198</v>
      </c>
      <c r="C15" s="56"/>
      <c r="D15" s="57" t="s">
        <v>52</v>
      </c>
      <c r="E15" s="58"/>
      <c r="F15" s="59"/>
      <c r="G15" s="207" t="s">
        <v>34</v>
      </c>
      <c r="H15" s="208"/>
      <c r="I15" s="209"/>
      <c r="J15" s="55">
        <v>2002</v>
      </c>
      <c r="K15" s="60"/>
      <c r="L15" s="60"/>
      <c r="M15" s="56"/>
      <c r="N15" s="61" t="s">
        <v>66</v>
      </c>
      <c r="O15" s="62"/>
      <c r="P15" s="62"/>
      <c r="Q15" s="62"/>
      <c r="R15" s="62"/>
      <c r="S15" s="63"/>
      <c r="T15" s="57" t="s">
        <v>21</v>
      </c>
      <c r="U15" s="59"/>
      <c r="V15" s="64">
        <v>2235</v>
      </c>
      <c r="W15" s="65"/>
      <c r="X15" s="65"/>
      <c r="Y15" s="66"/>
      <c r="Z15" s="67" t="s">
        <v>56</v>
      </c>
      <c r="AA15" s="68"/>
      <c r="AB15" s="68"/>
      <c r="AC15" s="68"/>
      <c r="AD15" s="69"/>
      <c r="AE15" s="70">
        <v>9095500</v>
      </c>
      <c r="AF15" s="71"/>
      <c r="AG15" s="72"/>
      <c r="AH15" s="85">
        <v>2757300</v>
      </c>
      <c r="AI15" s="86"/>
      <c r="AJ15" s="87"/>
      <c r="AK15" s="70">
        <v>6338200</v>
      </c>
      <c r="AL15" s="71"/>
      <c r="AM15" s="71"/>
      <c r="AN15" s="72"/>
      <c r="AO15" s="88">
        <f>AH15/AE15</f>
        <v>0.3031499092958056</v>
      </c>
      <c r="AP15" s="89"/>
      <c r="AQ15" s="89"/>
      <c r="AR15" s="90"/>
      <c r="AS15" s="91" t="s">
        <v>18</v>
      </c>
      <c r="AT15" s="92"/>
      <c r="AU15" s="93"/>
      <c r="AV15" s="91" t="s">
        <v>18</v>
      </c>
      <c r="AW15" s="92"/>
      <c r="AX15" s="92"/>
      <c r="AY15" s="93"/>
      <c r="AZ15" s="76" t="s">
        <v>18</v>
      </c>
      <c r="BA15" s="77"/>
      <c r="BB15" s="77"/>
      <c r="BC15" s="77"/>
      <c r="BD15" s="78"/>
      <c r="BE15" s="76" t="s">
        <v>18</v>
      </c>
      <c r="BF15" s="77"/>
      <c r="BG15" s="77"/>
      <c r="BH15" s="77"/>
      <c r="BI15" s="78"/>
      <c r="BJ15" s="76" t="s">
        <v>18</v>
      </c>
      <c r="BK15" s="77"/>
      <c r="BL15" s="77"/>
      <c r="BM15" s="78"/>
      <c r="BN15" s="76" t="s">
        <v>47</v>
      </c>
      <c r="BO15" s="77"/>
      <c r="BP15" s="77"/>
      <c r="BQ15" s="77"/>
      <c r="BR15" s="78"/>
      <c r="BS15" s="91" t="s">
        <v>18</v>
      </c>
      <c r="BT15" s="93"/>
      <c r="BU15" s="91" t="s">
        <v>67</v>
      </c>
      <c r="BV15" s="93"/>
      <c r="BW15" s="76" t="s">
        <v>18</v>
      </c>
      <c r="BX15" s="77"/>
      <c r="BY15" s="78"/>
      <c r="BZ15" s="76" t="s">
        <v>18</v>
      </c>
      <c r="CA15" s="77"/>
      <c r="CB15" s="78"/>
      <c r="CC15" s="76" t="s">
        <v>18</v>
      </c>
      <c r="CD15" s="77"/>
      <c r="CE15" s="78"/>
      <c r="CF15" s="76" t="s">
        <v>18</v>
      </c>
      <c r="CG15" s="78"/>
    </row>
    <row r="16" spans="1:85" ht="18" customHeight="1" x14ac:dyDescent="0.2">
      <c r="A16" s="3">
        <v>60</v>
      </c>
      <c r="B16" s="55">
        <v>209</v>
      </c>
      <c r="C16" s="56"/>
      <c r="D16" s="245" t="s">
        <v>51</v>
      </c>
      <c r="E16" s="256"/>
      <c r="F16" s="246"/>
      <c r="G16" s="207" t="s">
        <v>34</v>
      </c>
      <c r="H16" s="208"/>
      <c r="I16" s="209"/>
      <c r="J16" s="55">
        <v>2002</v>
      </c>
      <c r="K16" s="60"/>
      <c r="L16" s="60"/>
      <c r="M16" s="56"/>
      <c r="N16" s="61" t="s">
        <v>70</v>
      </c>
      <c r="O16" s="62"/>
      <c r="P16" s="62"/>
      <c r="Q16" s="62"/>
      <c r="R16" s="62"/>
      <c r="S16" s="63"/>
      <c r="T16" s="57" t="s">
        <v>21</v>
      </c>
      <c r="U16" s="59"/>
      <c r="V16" s="64">
        <v>1676</v>
      </c>
      <c r="W16" s="65"/>
      <c r="X16" s="65"/>
      <c r="Y16" s="66"/>
      <c r="Z16" s="67" t="s">
        <v>71</v>
      </c>
      <c r="AA16" s="68"/>
      <c r="AB16" s="68"/>
      <c r="AC16" s="68"/>
      <c r="AD16" s="69"/>
      <c r="AE16" s="230">
        <v>9095500</v>
      </c>
      <c r="AF16" s="231"/>
      <c r="AG16" s="232"/>
      <c r="AH16" s="236">
        <v>5457300</v>
      </c>
      <c r="AI16" s="237"/>
      <c r="AJ16" s="238"/>
      <c r="AK16" s="230">
        <v>3638200</v>
      </c>
      <c r="AL16" s="231"/>
      <c r="AM16" s="231"/>
      <c r="AN16" s="232"/>
      <c r="AO16" s="239">
        <f>AH16/AE16</f>
        <v>0.6</v>
      </c>
      <c r="AP16" s="240"/>
      <c r="AQ16" s="240"/>
      <c r="AR16" s="241"/>
      <c r="AS16" s="91" t="s">
        <v>18</v>
      </c>
      <c r="AT16" s="92"/>
      <c r="AU16" s="93"/>
      <c r="AV16" s="91" t="s">
        <v>18</v>
      </c>
      <c r="AW16" s="92"/>
      <c r="AX16" s="92"/>
      <c r="AY16" s="93"/>
      <c r="AZ16" s="91" t="s">
        <v>18</v>
      </c>
      <c r="BA16" s="92"/>
      <c r="BB16" s="92"/>
      <c r="BC16" s="92"/>
      <c r="BD16" s="93"/>
      <c r="BE16" s="91" t="s">
        <v>18</v>
      </c>
      <c r="BF16" s="92"/>
      <c r="BG16" s="92"/>
      <c r="BH16" s="92"/>
      <c r="BI16" s="93"/>
      <c r="BJ16" s="91" t="s">
        <v>18</v>
      </c>
      <c r="BK16" s="92"/>
      <c r="BL16" s="92"/>
      <c r="BM16" s="93"/>
      <c r="BN16" s="76" t="s">
        <v>72</v>
      </c>
      <c r="BO16" s="77"/>
      <c r="BP16" s="77"/>
      <c r="BQ16" s="77"/>
      <c r="BR16" s="78"/>
      <c r="BS16" s="76" t="s">
        <v>18</v>
      </c>
      <c r="BT16" s="78"/>
      <c r="BU16" s="76" t="s">
        <v>18</v>
      </c>
      <c r="BV16" s="78"/>
      <c r="BW16" s="76" t="s">
        <v>18</v>
      </c>
      <c r="BX16" s="77"/>
      <c r="BY16" s="78"/>
      <c r="BZ16" s="76" t="s">
        <v>18</v>
      </c>
      <c r="CA16" s="77"/>
      <c r="CB16" s="78"/>
      <c r="CC16" s="76" t="s">
        <v>18</v>
      </c>
      <c r="CD16" s="77"/>
      <c r="CE16" s="78"/>
      <c r="CF16" s="76" t="s">
        <v>18</v>
      </c>
      <c r="CG16" s="78"/>
    </row>
    <row r="17" spans="1:85" ht="18" customHeight="1" x14ac:dyDescent="0.2">
      <c r="A17" s="4" t="s">
        <v>73</v>
      </c>
      <c r="B17" s="55">
        <v>195</v>
      </c>
      <c r="C17" s="56"/>
      <c r="D17" s="57" t="s">
        <v>52</v>
      </c>
      <c r="E17" s="58"/>
      <c r="F17" s="59"/>
      <c r="G17" s="207" t="s">
        <v>34</v>
      </c>
      <c r="H17" s="208"/>
      <c r="I17" s="209"/>
      <c r="J17" s="55">
        <v>2002</v>
      </c>
      <c r="K17" s="60"/>
      <c r="L17" s="60"/>
      <c r="M17" s="56"/>
      <c r="N17" s="61" t="s">
        <v>74</v>
      </c>
      <c r="O17" s="62"/>
      <c r="P17" s="62"/>
      <c r="Q17" s="62"/>
      <c r="R17" s="62"/>
      <c r="S17" s="63"/>
      <c r="T17" s="57" t="s">
        <v>21</v>
      </c>
      <c r="U17" s="59"/>
      <c r="V17" s="64">
        <v>1663</v>
      </c>
      <c r="W17" s="65"/>
      <c r="X17" s="65"/>
      <c r="Y17" s="66"/>
      <c r="Z17" s="67" t="s">
        <v>63</v>
      </c>
      <c r="AA17" s="68"/>
      <c r="AB17" s="68"/>
      <c r="AC17" s="68"/>
      <c r="AD17" s="69"/>
      <c r="AE17" s="223">
        <v>10105500</v>
      </c>
      <c r="AF17" s="224"/>
      <c r="AG17" s="225"/>
      <c r="AH17" s="223">
        <v>300000</v>
      </c>
      <c r="AI17" s="224"/>
      <c r="AJ17" s="225"/>
      <c r="AK17" s="223">
        <v>9805500</v>
      </c>
      <c r="AL17" s="224"/>
      <c r="AM17" s="224"/>
      <c r="AN17" s="225"/>
      <c r="AO17" s="73">
        <f>AH17/AE17</f>
        <v>2.9686804215526198E-2</v>
      </c>
      <c r="AP17" s="74"/>
      <c r="AQ17" s="74"/>
      <c r="AR17" s="75"/>
      <c r="AS17" s="76" t="s">
        <v>18</v>
      </c>
      <c r="AT17" s="77"/>
      <c r="AU17" s="78"/>
      <c r="AV17" s="76" t="s">
        <v>18</v>
      </c>
      <c r="AW17" s="77"/>
      <c r="AX17" s="77"/>
      <c r="AY17" s="78"/>
      <c r="AZ17" s="76" t="s">
        <v>18</v>
      </c>
      <c r="BA17" s="77"/>
      <c r="BB17" s="77"/>
      <c r="BC17" s="77"/>
      <c r="BD17" s="78"/>
      <c r="BE17" s="76" t="s">
        <v>18</v>
      </c>
      <c r="BF17" s="77"/>
      <c r="BG17" s="77"/>
      <c r="BH17" s="77"/>
      <c r="BI17" s="78"/>
      <c r="BJ17" s="76" t="s">
        <v>18</v>
      </c>
      <c r="BK17" s="77"/>
      <c r="BL17" s="77"/>
      <c r="BM17" s="78"/>
      <c r="BN17" s="76" t="s">
        <v>69</v>
      </c>
      <c r="BO17" s="77"/>
      <c r="BP17" s="77"/>
      <c r="BQ17" s="77"/>
      <c r="BR17" s="78"/>
      <c r="BS17" s="76" t="s">
        <v>18</v>
      </c>
      <c r="BT17" s="78"/>
      <c r="BU17" s="76" t="s">
        <v>18</v>
      </c>
      <c r="BV17" s="78"/>
      <c r="BW17" s="76" t="s">
        <v>18</v>
      </c>
      <c r="BX17" s="77"/>
      <c r="BY17" s="78"/>
      <c r="BZ17" s="76" t="s">
        <v>18</v>
      </c>
      <c r="CA17" s="77"/>
      <c r="CB17" s="78"/>
      <c r="CC17" s="76" t="s">
        <v>18</v>
      </c>
      <c r="CD17" s="77"/>
      <c r="CE17" s="78"/>
      <c r="CF17" s="76" t="s">
        <v>18</v>
      </c>
      <c r="CG17" s="78"/>
    </row>
    <row r="18" spans="1:85" ht="18" customHeight="1" x14ac:dyDescent="0.2">
      <c r="A18" s="4" t="s">
        <v>75</v>
      </c>
      <c r="B18" s="55">
        <v>203</v>
      </c>
      <c r="C18" s="56"/>
      <c r="D18" s="57" t="s">
        <v>52</v>
      </c>
      <c r="E18" s="58"/>
      <c r="F18" s="59"/>
      <c r="G18" s="207" t="s">
        <v>34</v>
      </c>
      <c r="H18" s="208"/>
      <c r="I18" s="209"/>
      <c r="J18" s="55">
        <v>2002</v>
      </c>
      <c r="K18" s="60"/>
      <c r="L18" s="60"/>
      <c r="M18" s="56"/>
      <c r="N18" s="61" t="s">
        <v>76</v>
      </c>
      <c r="O18" s="62"/>
      <c r="P18" s="62"/>
      <c r="Q18" s="62"/>
      <c r="R18" s="62"/>
      <c r="S18" s="63"/>
      <c r="T18" s="57" t="s">
        <v>21</v>
      </c>
      <c r="U18" s="59"/>
      <c r="V18" s="64">
        <v>1563</v>
      </c>
      <c r="W18" s="65"/>
      <c r="X18" s="65"/>
      <c r="Y18" s="66"/>
      <c r="Z18" s="67" t="s">
        <v>56</v>
      </c>
      <c r="AA18" s="68"/>
      <c r="AB18" s="68"/>
      <c r="AC18" s="68"/>
      <c r="AD18" s="69"/>
      <c r="AE18" s="70">
        <v>8590500</v>
      </c>
      <c r="AF18" s="71"/>
      <c r="AG18" s="72"/>
      <c r="AH18" s="70">
        <v>2574300</v>
      </c>
      <c r="AI18" s="71"/>
      <c r="AJ18" s="72"/>
      <c r="AK18" s="70">
        <v>6016200</v>
      </c>
      <c r="AL18" s="71"/>
      <c r="AM18" s="71"/>
      <c r="AN18" s="72"/>
      <c r="AO18" s="73">
        <f>AH18/AE18</f>
        <v>0.2996682381700716</v>
      </c>
      <c r="AP18" s="74"/>
      <c r="AQ18" s="74"/>
      <c r="AR18" s="75"/>
      <c r="AS18" s="76" t="s">
        <v>18</v>
      </c>
      <c r="AT18" s="77"/>
      <c r="AU18" s="78"/>
      <c r="AV18" s="76" t="s">
        <v>18</v>
      </c>
      <c r="AW18" s="77"/>
      <c r="AX18" s="77"/>
      <c r="AY18" s="78"/>
      <c r="AZ18" s="76" t="s">
        <v>18</v>
      </c>
      <c r="BA18" s="77"/>
      <c r="BB18" s="77"/>
      <c r="BC18" s="77"/>
      <c r="BD18" s="78"/>
      <c r="BE18" s="76" t="s">
        <v>18</v>
      </c>
      <c r="BF18" s="77"/>
      <c r="BG18" s="77"/>
      <c r="BH18" s="77"/>
      <c r="BI18" s="78"/>
      <c r="BJ18" s="76" t="s">
        <v>18</v>
      </c>
      <c r="BK18" s="77"/>
      <c r="BL18" s="77"/>
      <c r="BM18" s="78"/>
      <c r="BN18" s="76" t="s">
        <v>47</v>
      </c>
      <c r="BO18" s="77"/>
      <c r="BP18" s="77"/>
      <c r="BQ18" s="77"/>
      <c r="BR18" s="78"/>
      <c r="BS18" s="76" t="s">
        <v>18</v>
      </c>
      <c r="BT18" s="78"/>
      <c r="BU18" s="76" t="s">
        <v>77</v>
      </c>
      <c r="BV18" s="78"/>
      <c r="BW18" s="76" t="s">
        <v>18</v>
      </c>
      <c r="BX18" s="77"/>
      <c r="BY18" s="78"/>
      <c r="BZ18" s="76" t="s">
        <v>18</v>
      </c>
      <c r="CA18" s="77"/>
      <c r="CB18" s="78"/>
      <c r="CC18" s="76" t="s">
        <v>18</v>
      </c>
      <c r="CD18" s="77"/>
      <c r="CE18" s="78"/>
      <c r="CF18" s="76" t="s">
        <v>18</v>
      </c>
      <c r="CG18" s="78"/>
    </row>
    <row r="19" spans="1:85" ht="18" customHeight="1" x14ac:dyDescent="0.2">
      <c r="A19" s="4" t="s">
        <v>78</v>
      </c>
      <c r="B19" s="55">
        <v>202</v>
      </c>
      <c r="C19" s="56"/>
      <c r="D19" s="57" t="s">
        <v>52</v>
      </c>
      <c r="E19" s="58"/>
      <c r="F19" s="59"/>
      <c r="G19" s="207" t="s">
        <v>34</v>
      </c>
      <c r="H19" s="208"/>
      <c r="I19" s="209"/>
      <c r="J19" s="55">
        <v>2002</v>
      </c>
      <c r="K19" s="60"/>
      <c r="L19" s="60"/>
      <c r="M19" s="56"/>
      <c r="N19" s="82" t="s">
        <v>79</v>
      </c>
      <c r="O19" s="83"/>
      <c r="P19" s="83"/>
      <c r="Q19" s="83"/>
      <c r="R19" s="83"/>
      <c r="S19" s="84"/>
      <c r="T19" s="57" t="s">
        <v>21</v>
      </c>
      <c r="U19" s="59"/>
      <c r="V19" s="64">
        <v>1165</v>
      </c>
      <c r="W19" s="65"/>
      <c r="X19" s="65"/>
      <c r="Y19" s="66"/>
      <c r="Z19" s="67" t="s">
        <v>80</v>
      </c>
      <c r="AA19" s="68"/>
      <c r="AB19" s="68"/>
      <c r="AC19" s="68"/>
      <c r="AD19" s="69"/>
      <c r="AE19" s="223">
        <v>5560500</v>
      </c>
      <c r="AF19" s="224"/>
      <c r="AG19" s="225"/>
      <c r="AH19" s="220">
        <v>180000</v>
      </c>
      <c r="AI19" s="221"/>
      <c r="AJ19" s="222"/>
      <c r="AK19" s="223">
        <v>5380500</v>
      </c>
      <c r="AL19" s="224"/>
      <c r="AM19" s="224"/>
      <c r="AN19" s="225"/>
      <c r="AO19" s="88">
        <f>AH19/AE19</f>
        <v>3.2371189641219315E-2</v>
      </c>
      <c r="AP19" s="89"/>
      <c r="AQ19" s="89"/>
      <c r="AR19" s="90"/>
      <c r="AS19" s="91" t="s">
        <v>18</v>
      </c>
      <c r="AT19" s="92"/>
      <c r="AU19" s="93"/>
      <c r="AV19" s="91" t="s">
        <v>18</v>
      </c>
      <c r="AW19" s="92"/>
      <c r="AX19" s="92"/>
      <c r="AY19" s="93"/>
      <c r="AZ19" s="76" t="s">
        <v>18</v>
      </c>
      <c r="BA19" s="77"/>
      <c r="BB19" s="77"/>
      <c r="BC19" s="77"/>
      <c r="BD19" s="78"/>
      <c r="BE19" s="76" t="s">
        <v>18</v>
      </c>
      <c r="BF19" s="77"/>
      <c r="BG19" s="77"/>
      <c r="BH19" s="77"/>
      <c r="BI19" s="78"/>
      <c r="BJ19" s="76" t="s">
        <v>18</v>
      </c>
      <c r="BK19" s="77"/>
      <c r="BL19" s="77"/>
      <c r="BM19" s="78"/>
      <c r="BN19" s="76" t="s">
        <v>81</v>
      </c>
      <c r="BO19" s="77"/>
      <c r="BP19" s="77"/>
      <c r="BQ19" s="77"/>
      <c r="BR19" s="78"/>
      <c r="BS19" s="91" t="s">
        <v>18</v>
      </c>
      <c r="BT19" s="93"/>
      <c r="BU19" s="76" t="s">
        <v>18</v>
      </c>
      <c r="BV19" s="78"/>
      <c r="BW19" s="76" t="s">
        <v>18</v>
      </c>
      <c r="BX19" s="77"/>
      <c r="BY19" s="78"/>
      <c r="BZ19" s="76" t="s">
        <v>18</v>
      </c>
      <c r="CA19" s="77"/>
      <c r="CB19" s="78"/>
      <c r="CC19" s="76" t="s">
        <v>18</v>
      </c>
      <c r="CD19" s="77"/>
      <c r="CE19" s="78"/>
      <c r="CF19" s="76" t="s">
        <v>18</v>
      </c>
      <c r="CG19" s="78"/>
    </row>
    <row r="20" spans="1:85" ht="18" customHeight="1" x14ac:dyDescent="0.2">
      <c r="A20" s="4" t="s">
        <v>83</v>
      </c>
      <c r="B20" s="55">
        <v>192</v>
      </c>
      <c r="C20" s="56"/>
      <c r="D20" s="57" t="s">
        <v>52</v>
      </c>
      <c r="E20" s="58"/>
      <c r="F20" s="59"/>
      <c r="G20" s="207" t="s">
        <v>34</v>
      </c>
      <c r="H20" s="208"/>
      <c r="I20" s="209"/>
      <c r="J20" s="55">
        <v>2002</v>
      </c>
      <c r="K20" s="60"/>
      <c r="L20" s="60"/>
      <c r="M20" s="56"/>
      <c r="N20" s="61" t="s">
        <v>84</v>
      </c>
      <c r="O20" s="62"/>
      <c r="P20" s="62"/>
      <c r="Q20" s="62"/>
      <c r="R20" s="62"/>
      <c r="S20" s="63"/>
      <c r="T20" s="57" t="s">
        <v>21</v>
      </c>
      <c r="U20" s="59"/>
      <c r="V20" s="64">
        <v>1066</v>
      </c>
      <c r="W20" s="65"/>
      <c r="X20" s="65"/>
      <c r="Y20" s="66"/>
      <c r="Z20" s="67" t="s">
        <v>63</v>
      </c>
      <c r="AA20" s="68"/>
      <c r="AB20" s="68"/>
      <c r="AC20" s="68"/>
      <c r="AD20" s="69"/>
      <c r="AE20" s="223">
        <v>5764577.6799999997</v>
      </c>
      <c r="AF20" s="224"/>
      <c r="AG20" s="225"/>
      <c r="AH20" s="220">
        <v>180000</v>
      </c>
      <c r="AI20" s="221"/>
      <c r="AJ20" s="222"/>
      <c r="AK20" s="223">
        <v>5584577.6799999997</v>
      </c>
      <c r="AL20" s="224"/>
      <c r="AM20" s="224"/>
      <c r="AN20" s="225"/>
      <c r="AO20" s="88">
        <f>AH20/AE20</f>
        <v>3.1225184218525444E-2</v>
      </c>
      <c r="AP20" s="89"/>
      <c r="AQ20" s="89"/>
      <c r="AR20" s="90"/>
      <c r="AS20" s="91" t="s">
        <v>18</v>
      </c>
      <c r="AT20" s="92"/>
      <c r="AU20" s="93"/>
      <c r="AV20" s="91" t="s">
        <v>18</v>
      </c>
      <c r="AW20" s="92"/>
      <c r="AX20" s="92"/>
      <c r="AY20" s="93"/>
      <c r="AZ20" s="76" t="s">
        <v>18</v>
      </c>
      <c r="BA20" s="77"/>
      <c r="BB20" s="77"/>
      <c r="BC20" s="77"/>
      <c r="BD20" s="78"/>
      <c r="BE20" s="76" t="s">
        <v>18</v>
      </c>
      <c r="BF20" s="77"/>
      <c r="BG20" s="77"/>
      <c r="BH20" s="77"/>
      <c r="BI20" s="78"/>
      <c r="BJ20" s="76" t="s">
        <v>18</v>
      </c>
      <c r="BK20" s="77"/>
      <c r="BL20" s="77"/>
      <c r="BM20" s="78"/>
      <c r="BN20" s="76" t="s">
        <v>81</v>
      </c>
      <c r="BO20" s="77"/>
      <c r="BP20" s="77"/>
      <c r="BQ20" s="77"/>
      <c r="BR20" s="78"/>
      <c r="BS20" s="91" t="s">
        <v>18</v>
      </c>
      <c r="BT20" s="93"/>
      <c r="BU20" s="76" t="s">
        <v>18</v>
      </c>
      <c r="BV20" s="78"/>
      <c r="BW20" s="76" t="s">
        <v>18</v>
      </c>
      <c r="BX20" s="77"/>
      <c r="BY20" s="78"/>
      <c r="BZ20" s="76" t="s">
        <v>18</v>
      </c>
      <c r="CA20" s="77"/>
      <c r="CB20" s="78"/>
      <c r="CC20" s="76" t="s">
        <v>18</v>
      </c>
      <c r="CD20" s="77"/>
      <c r="CE20" s="78"/>
      <c r="CF20" s="76" t="s">
        <v>18</v>
      </c>
      <c r="CG20" s="78"/>
    </row>
    <row r="21" spans="1:85" ht="18" customHeight="1" x14ac:dyDescent="0.2">
      <c r="A21" s="3">
        <v>74</v>
      </c>
      <c r="B21" s="55">
        <v>199</v>
      </c>
      <c r="C21" s="56"/>
      <c r="D21" s="245" t="s">
        <v>51</v>
      </c>
      <c r="E21" s="256"/>
      <c r="F21" s="246"/>
      <c r="G21" s="207" t="s">
        <v>34</v>
      </c>
      <c r="H21" s="208"/>
      <c r="I21" s="209"/>
      <c r="J21" s="55">
        <v>2002</v>
      </c>
      <c r="K21" s="60"/>
      <c r="L21" s="60"/>
      <c r="M21" s="56"/>
      <c r="N21" s="79" t="s">
        <v>85</v>
      </c>
      <c r="O21" s="80"/>
      <c r="P21" s="80"/>
      <c r="Q21" s="80"/>
      <c r="R21" s="80"/>
      <c r="S21" s="81"/>
      <c r="T21" s="57" t="s">
        <v>17</v>
      </c>
      <c r="U21" s="59"/>
      <c r="V21" s="64">
        <v>1051</v>
      </c>
      <c r="W21" s="65"/>
      <c r="X21" s="65"/>
      <c r="Y21" s="66"/>
      <c r="Z21" s="67" t="s">
        <v>71</v>
      </c>
      <c r="AA21" s="68"/>
      <c r="AB21" s="68"/>
      <c r="AC21" s="68"/>
      <c r="AD21" s="69"/>
      <c r="AE21" s="230">
        <v>5505500</v>
      </c>
      <c r="AF21" s="231"/>
      <c r="AG21" s="232"/>
      <c r="AH21" s="236">
        <v>3303300</v>
      </c>
      <c r="AI21" s="237"/>
      <c r="AJ21" s="238"/>
      <c r="AK21" s="230">
        <v>2202200</v>
      </c>
      <c r="AL21" s="231"/>
      <c r="AM21" s="231"/>
      <c r="AN21" s="232"/>
      <c r="AO21" s="239">
        <f>AH21/AE21</f>
        <v>0.6</v>
      </c>
      <c r="AP21" s="240"/>
      <c r="AQ21" s="240"/>
      <c r="AR21" s="241"/>
      <c r="AS21" s="91" t="s">
        <v>18</v>
      </c>
      <c r="AT21" s="92"/>
      <c r="AU21" s="93"/>
      <c r="AV21" s="91" t="s">
        <v>18</v>
      </c>
      <c r="AW21" s="92"/>
      <c r="AX21" s="92"/>
      <c r="AY21" s="93"/>
      <c r="AZ21" s="91" t="s">
        <v>18</v>
      </c>
      <c r="BA21" s="92"/>
      <c r="BB21" s="92"/>
      <c r="BC21" s="92"/>
      <c r="BD21" s="93"/>
      <c r="BE21" s="91" t="s">
        <v>18</v>
      </c>
      <c r="BF21" s="92"/>
      <c r="BG21" s="92"/>
      <c r="BH21" s="92"/>
      <c r="BI21" s="93"/>
      <c r="BJ21" s="91" t="s">
        <v>18</v>
      </c>
      <c r="BK21" s="92"/>
      <c r="BL21" s="92"/>
      <c r="BM21" s="93"/>
      <c r="BN21" s="76" t="s">
        <v>86</v>
      </c>
      <c r="BO21" s="77"/>
      <c r="BP21" s="77"/>
      <c r="BQ21" s="77"/>
      <c r="BR21" s="78"/>
      <c r="BS21" s="76" t="s">
        <v>18</v>
      </c>
      <c r="BT21" s="78"/>
      <c r="BU21" s="76" t="s">
        <v>18</v>
      </c>
      <c r="BV21" s="78"/>
      <c r="BW21" s="76" t="s">
        <v>18</v>
      </c>
      <c r="BX21" s="77"/>
      <c r="BY21" s="78"/>
      <c r="BZ21" s="76" t="s">
        <v>18</v>
      </c>
      <c r="CA21" s="77"/>
      <c r="CB21" s="78"/>
      <c r="CC21" s="76" t="s">
        <v>18</v>
      </c>
      <c r="CD21" s="77"/>
      <c r="CE21" s="78"/>
      <c r="CF21" s="76" t="s">
        <v>18</v>
      </c>
      <c r="CG21" s="78"/>
    </row>
    <row r="22" spans="1:85" ht="21" customHeight="1" x14ac:dyDescent="0.2">
      <c r="A22" s="3">
        <v>76</v>
      </c>
      <c r="B22" s="55">
        <v>191</v>
      </c>
      <c r="C22" s="56"/>
      <c r="D22" s="245" t="s">
        <v>51</v>
      </c>
      <c r="E22" s="256"/>
      <c r="F22" s="246"/>
      <c r="G22" s="207" t="s">
        <v>34</v>
      </c>
      <c r="H22" s="208"/>
      <c r="I22" s="209"/>
      <c r="J22" s="55">
        <v>2002</v>
      </c>
      <c r="K22" s="60"/>
      <c r="L22" s="60"/>
      <c r="M22" s="56"/>
      <c r="N22" s="61" t="s">
        <v>87</v>
      </c>
      <c r="O22" s="62"/>
      <c r="P22" s="62"/>
      <c r="Q22" s="62"/>
      <c r="R22" s="62"/>
      <c r="S22" s="63"/>
      <c r="T22" s="57" t="s">
        <v>21</v>
      </c>
      <c r="U22" s="59"/>
      <c r="V22" s="64">
        <v>1046</v>
      </c>
      <c r="W22" s="65"/>
      <c r="X22" s="65"/>
      <c r="Y22" s="66"/>
      <c r="Z22" s="67" t="s">
        <v>71</v>
      </c>
      <c r="AA22" s="68"/>
      <c r="AB22" s="68"/>
      <c r="AC22" s="68"/>
      <c r="AD22" s="69"/>
      <c r="AE22" s="230">
        <v>4598475</v>
      </c>
      <c r="AF22" s="231"/>
      <c r="AG22" s="232"/>
      <c r="AH22" s="230">
        <v>2759085</v>
      </c>
      <c r="AI22" s="231"/>
      <c r="AJ22" s="232"/>
      <c r="AK22" s="230">
        <v>1839390</v>
      </c>
      <c r="AL22" s="231"/>
      <c r="AM22" s="231"/>
      <c r="AN22" s="232"/>
      <c r="AO22" s="233">
        <f>AH22/AE22</f>
        <v>0.6</v>
      </c>
      <c r="AP22" s="234"/>
      <c r="AQ22" s="234"/>
      <c r="AR22" s="235"/>
      <c r="AS22" s="76" t="s">
        <v>18</v>
      </c>
      <c r="AT22" s="77"/>
      <c r="AU22" s="78"/>
      <c r="AV22" s="76" t="s">
        <v>18</v>
      </c>
      <c r="AW22" s="77"/>
      <c r="AX22" s="77"/>
      <c r="AY22" s="78"/>
      <c r="AZ22" s="76" t="s">
        <v>18</v>
      </c>
      <c r="BA22" s="77"/>
      <c r="BB22" s="77"/>
      <c r="BC22" s="77"/>
      <c r="BD22" s="78"/>
      <c r="BE22" s="76" t="s">
        <v>18</v>
      </c>
      <c r="BF22" s="77"/>
      <c r="BG22" s="77"/>
      <c r="BH22" s="77"/>
      <c r="BI22" s="78"/>
      <c r="BJ22" s="76" t="s">
        <v>18</v>
      </c>
      <c r="BK22" s="77"/>
      <c r="BL22" s="77"/>
      <c r="BM22" s="78"/>
      <c r="BN22" s="76" t="s">
        <v>88</v>
      </c>
      <c r="BO22" s="77"/>
      <c r="BP22" s="77"/>
      <c r="BQ22" s="77"/>
      <c r="BR22" s="78"/>
      <c r="BS22" s="76" t="s">
        <v>18</v>
      </c>
      <c r="BT22" s="78"/>
      <c r="BU22" s="76" t="s">
        <v>18</v>
      </c>
      <c r="BV22" s="78"/>
      <c r="BW22" s="76" t="s">
        <v>18</v>
      </c>
      <c r="BX22" s="77"/>
      <c r="BY22" s="78"/>
      <c r="BZ22" s="76" t="s">
        <v>18</v>
      </c>
      <c r="CA22" s="77"/>
      <c r="CB22" s="78"/>
      <c r="CC22" s="76" t="s">
        <v>18</v>
      </c>
      <c r="CD22" s="77"/>
      <c r="CE22" s="78"/>
      <c r="CF22" s="76" t="s">
        <v>18</v>
      </c>
      <c r="CG22" s="78"/>
    </row>
    <row r="23" spans="1:85" ht="20.100000000000001" customHeight="1" x14ac:dyDescent="0.2">
      <c r="A23" s="3">
        <v>80</v>
      </c>
      <c r="B23" s="55">
        <v>208</v>
      </c>
      <c r="C23" s="56"/>
      <c r="D23" s="245" t="s">
        <v>51</v>
      </c>
      <c r="E23" s="256"/>
      <c r="F23" s="246"/>
      <c r="G23" s="207" t="s">
        <v>34</v>
      </c>
      <c r="H23" s="208"/>
      <c r="I23" s="209"/>
      <c r="J23" s="55">
        <v>2002</v>
      </c>
      <c r="K23" s="60"/>
      <c r="L23" s="60"/>
      <c r="M23" s="56"/>
      <c r="N23" s="61" t="s">
        <v>89</v>
      </c>
      <c r="O23" s="62"/>
      <c r="P23" s="62"/>
      <c r="Q23" s="62"/>
      <c r="R23" s="62"/>
      <c r="S23" s="63"/>
      <c r="T23" s="57" t="s">
        <v>21</v>
      </c>
      <c r="U23" s="59"/>
      <c r="V23" s="57" t="s">
        <v>90</v>
      </c>
      <c r="W23" s="58"/>
      <c r="X23" s="58"/>
      <c r="Y23" s="59"/>
      <c r="Z23" s="67" t="s">
        <v>71</v>
      </c>
      <c r="AA23" s="68"/>
      <c r="AB23" s="68"/>
      <c r="AC23" s="68"/>
      <c r="AD23" s="69"/>
      <c r="AE23" s="230">
        <v>3035500</v>
      </c>
      <c r="AF23" s="231"/>
      <c r="AG23" s="232"/>
      <c r="AH23" s="230">
        <v>1821300</v>
      </c>
      <c r="AI23" s="231"/>
      <c r="AJ23" s="232"/>
      <c r="AK23" s="230">
        <v>1214200</v>
      </c>
      <c r="AL23" s="231"/>
      <c r="AM23" s="231"/>
      <c r="AN23" s="232"/>
      <c r="AO23" s="233">
        <f>AH23/AE23</f>
        <v>0.6</v>
      </c>
      <c r="AP23" s="234"/>
      <c r="AQ23" s="234"/>
      <c r="AR23" s="235"/>
      <c r="AS23" s="76" t="s">
        <v>18</v>
      </c>
      <c r="AT23" s="77"/>
      <c r="AU23" s="78"/>
      <c r="AV23" s="76" t="s">
        <v>18</v>
      </c>
      <c r="AW23" s="77"/>
      <c r="AX23" s="77"/>
      <c r="AY23" s="78"/>
      <c r="AZ23" s="76" t="s">
        <v>18</v>
      </c>
      <c r="BA23" s="77"/>
      <c r="BB23" s="77"/>
      <c r="BC23" s="77"/>
      <c r="BD23" s="78"/>
      <c r="BE23" s="76" t="s">
        <v>18</v>
      </c>
      <c r="BF23" s="77"/>
      <c r="BG23" s="77"/>
      <c r="BH23" s="77"/>
      <c r="BI23" s="78"/>
      <c r="BJ23" s="76" t="s">
        <v>18</v>
      </c>
      <c r="BK23" s="77"/>
      <c r="BL23" s="77"/>
      <c r="BM23" s="78"/>
      <c r="BN23" s="76" t="s">
        <v>91</v>
      </c>
      <c r="BO23" s="77"/>
      <c r="BP23" s="77"/>
      <c r="BQ23" s="77"/>
      <c r="BR23" s="78"/>
      <c r="BS23" s="76" t="s">
        <v>18</v>
      </c>
      <c r="BT23" s="78"/>
      <c r="BU23" s="76" t="s">
        <v>18</v>
      </c>
      <c r="BV23" s="78"/>
      <c r="BW23" s="76" t="s">
        <v>18</v>
      </c>
      <c r="BX23" s="77"/>
      <c r="BY23" s="78"/>
      <c r="BZ23" s="76" t="s">
        <v>18</v>
      </c>
      <c r="CA23" s="77"/>
      <c r="CB23" s="78"/>
      <c r="CC23" s="76" t="s">
        <v>18</v>
      </c>
      <c r="CD23" s="77"/>
      <c r="CE23" s="78"/>
      <c r="CF23" s="76" t="s">
        <v>18</v>
      </c>
      <c r="CG23" s="78"/>
    </row>
    <row r="24" spans="1:85" ht="18" customHeight="1" x14ac:dyDescent="0.2">
      <c r="A24" s="4" t="s">
        <v>92</v>
      </c>
      <c r="B24" s="55">
        <v>207</v>
      </c>
      <c r="C24" s="56"/>
      <c r="D24" s="57" t="s">
        <v>52</v>
      </c>
      <c r="E24" s="58"/>
      <c r="F24" s="59"/>
      <c r="G24" s="207" t="s">
        <v>34</v>
      </c>
      <c r="H24" s="208"/>
      <c r="I24" s="209"/>
      <c r="J24" s="55">
        <v>2002</v>
      </c>
      <c r="K24" s="60"/>
      <c r="L24" s="60"/>
      <c r="M24" s="56"/>
      <c r="N24" s="61" t="s">
        <v>93</v>
      </c>
      <c r="O24" s="62"/>
      <c r="P24" s="62"/>
      <c r="Q24" s="62"/>
      <c r="R24" s="62"/>
      <c r="S24" s="63"/>
      <c r="T24" s="57" t="s">
        <v>21</v>
      </c>
      <c r="U24" s="59"/>
      <c r="V24" s="57" t="s">
        <v>94</v>
      </c>
      <c r="W24" s="58"/>
      <c r="X24" s="58"/>
      <c r="Y24" s="59"/>
      <c r="Z24" s="67" t="s">
        <v>63</v>
      </c>
      <c r="AA24" s="68"/>
      <c r="AB24" s="68"/>
      <c r="AC24" s="68"/>
      <c r="AD24" s="69"/>
      <c r="AE24" s="223">
        <v>5560500</v>
      </c>
      <c r="AF24" s="224"/>
      <c r="AG24" s="225"/>
      <c r="AH24" s="220">
        <v>180000</v>
      </c>
      <c r="AI24" s="221"/>
      <c r="AJ24" s="222"/>
      <c r="AK24" s="223">
        <v>5380500</v>
      </c>
      <c r="AL24" s="224"/>
      <c r="AM24" s="224"/>
      <c r="AN24" s="225"/>
      <c r="AO24" s="88">
        <f>AH24/AE24</f>
        <v>3.2371189641219315E-2</v>
      </c>
      <c r="AP24" s="89"/>
      <c r="AQ24" s="89"/>
      <c r="AR24" s="90"/>
      <c r="AS24" s="91" t="s">
        <v>18</v>
      </c>
      <c r="AT24" s="92"/>
      <c r="AU24" s="93"/>
      <c r="AV24" s="91" t="s">
        <v>18</v>
      </c>
      <c r="AW24" s="92"/>
      <c r="AX24" s="92"/>
      <c r="AY24" s="93"/>
      <c r="AZ24" s="76" t="s">
        <v>18</v>
      </c>
      <c r="BA24" s="77"/>
      <c r="BB24" s="77"/>
      <c r="BC24" s="77"/>
      <c r="BD24" s="78"/>
      <c r="BE24" s="76" t="s">
        <v>18</v>
      </c>
      <c r="BF24" s="77"/>
      <c r="BG24" s="77"/>
      <c r="BH24" s="77"/>
      <c r="BI24" s="78"/>
      <c r="BJ24" s="76" t="s">
        <v>18</v>
      </c>
      <c r="BK24" s="77"/>
      <c r="BL24" s="77"/>
      <c r="BM24" s="78"/>
      <c r="BN24" s="76" t="s">
        <v>81</v>
      </c>
      <c r="BO24" s="77"/>
      <c r="BP24" s="77"/>
      <c r="BQ24" s="77"/>
      <c r="BR24" s="78"/>
      <c r="BS24" s="91" t="s">
        <v>18</v>
      </c>
      <c r="BT24" s="93"/>
      <c r="BU24" s="76" t="s">
        <v>18</v>
      </c>
      <c r="BV24" s="78"/>
      <c r="BW24" s="76" t="s">
        <v>18</v>
      </c>
      <c r="BX24" s="77"/>
      <c r="BY24" s="78"/>
      <c r="BZ24" s="76" t="s">
        <v>18</v>
      </c>
      <c r="CA24" s="77"/>
      <c r="CB24" s="78"/>
      <c r="CC24" s="76" t="s">
        <v>18</v>
      </c>
      <c r="CD24" s="77"/>
      <c r="CE24" s="78"/>
      <c r="CF24" s="76" t="s">
        <v>18</v>
      </c>
      <c r="CG24" s="78"/>
    </row>
    <row r="25" spans="1:85" ht="26.1" customHeight="1" x14ac:dyDescent="0.2">
      <c r="A25" s="6">
        <v>85</v>
      </c>
      <c r="B25" s="94">
        <v>205</v>
      </c>
      <c r="C25" s="95"/>
      <c r="D25" s="257" t="s">
        <v>51</v>
      </c>
      <c r="E25" s="258"/>
      <c r="F25" s="259"/>
      <c r="G25" s="210" t="s">
        <v>34</v>
      </c>
      <c r="H25" s="211"/>
      <c r="I25" s="212"/>
      <c r="J25" s="94">
        <v>2002</v>
      </c>
      <c r="K25" s="99"/>
      <c r="L25" s="99"/>
      <c r="M25" s="95"/>
      <c r="N25" s="61" t="s">
        <v>95</v>
      </c>
      <c r="O25" s="62"/>
      <c r="P25" s="62"/>
      <c r="Q25" s="62"/>
      <c r="R25" s="62"/>
      <c r="S25" s="63"/>
      <c r="T25" s="96" t="s">
        <v>21</v>
      </c>
      <c r="U25" s="98"/>
      <c r="V25" s="96" t="s">
        <v>96</v>
      </c>
      <c r="W25" s="97"/>
      <c r="X25" s="97"/>
      <c r="Y25" s="98"/>
      <c r="Z25" s="67" t="s">
        <v>71</v>
      </c>
      <c r="AA25" s="68"/>
      <c r="AB25" s="68"/>
      <c r="AC25" s="68"/>
      <c r="AD25" s="69"/>
      <c r="AE25" s="236">
        <v>5560000</v>
      </c>
      <c r="AF25" s="237"/>
      <c r="AG25" s="238"/>
      <c r="AH25" s="236">
        <v>3336000</v>
      </c>
      <c r="AI25" s="237"/>
      <c r="AJ25" s="238"/>
      <c r="AK25" s="236">
        <v>2224000</v>
      </c>
      <c r="AL25" s="237"/>
      <c r="AM25" s="237"/>
      <c r="AN25" s="238"/>
      <c r="AO25" s="239">
        <f>AH25/AE25</f>
        <v>0.6</v>
      </c>
      <c r="AP25" s="240"/>
      <c r="AQ25" s="240"/>
      <c r="AR25" s="241"/>
      <c r="AS25" s="91" t="s">
        <v>18</v>
      </c>
      <c r="AT25" s="92"/>
      <c r="AU25" s="93"/>
      <c r="AV25" s="91" t="s">
        <v>18</v>
      </c>
      <c r="AW25" s="92"/>
      <c r="AX25" s="92"/>
      <c r="AY25" s="93"/>
      <c r="AZ25" s="91" t="s">
        <v>18</v>
      </c>
      <c r="BA25" s="92"/>
      <c r="BB25" s="92"/>
      <c r="BC25" s="92"/>
      <c r="BD25" s="93"/>
      <c r="BE25" s="91" t="s">
        <v>18</v>
      </c>
      <c r="BF25" s="92"/>
      <c r="BG25" s="92"/>
      <c r="BH25" s="92"/>
      <c r="BI25" s="93"/>
      <c r="BJ25" s="91" t="s">
        <v>18</v>
      </c>
      <c r="BK25" s="92"/>
      <c r="BL25" s="92"/>
      <c r="BM25" s="93"/>
      <c r="BN25" s="91" t="s">
        <v>97</v>
      </c>
      <c r="BO25" s="92"/>
      <c r="BP25" s="92"/>
      <c r="BQ25" s="92"/>
      <c r="BR25" s="93"/>
      <c r="BS25" s="91" t="s">
        <v>18</v>
      </c>
      <c r="BT25" s="93"/>
      <c r="BU25" s="91" t="s">
        <v>18</v>
      </c>
      <c r="BV25" s="93"/>
      <c r="BW25" s="91" t="s">
        <v>18</v>
      </c>
      <c r="BX25" s="92"/>
      <c r="BY25" s="93"/>
      <c r="BZ25" s="91" t="s">
        <v>18</v>
      </c>
      <c r="CA25" s="92"/>
      <c r="CB25" s="93"/>
      <c r="CC25" s="91" t="s">
        <v>18</v>
      </c>
      <c r="CD25" s="92"/>
      <c r="CE25" s="93"/>
      <c r="CF25" s="91" t="s">
        <v>18</v>
      </c>
      <c r="CG25" s="93"/>
    </row>
    <row r="26" spans="1:85" ht="18" customHeight="1" x14ac:dyDescent="0.2">
      <c r="A26" s="4" t="s">
        <v>98</v>
      </c>
      <c r="B26" s="55">
        <v>184</v>
      </c>
      <c r="C26" s="56"/>
      <c r="D26" s="57" t="s">
        <v>52</v>
      </c>
      <c r="E26" s="58"/>
      <c r="F26" s="59"/>
      <c r="G26" s="207" t="s">
        <v>99</v>
      </c>
      <c r="H26" s="208"/>
      <c r="I26" s="209"/>
      <c r="J26" s="55">
        <v>2002</v>
      </c>
      <c r="K26" s="60"/>
      <c r="L26" s="60"/>
      <c r="M26" s="56"/>
      <c r="N26" s="61" t="s">
        <v>100</v>
      </c>
      <c r="O26" s="62"/>
      <c r="P26" s="62"/>
      <c r="Q26" s="62"/>
      <c r="R26" s="62"/>
      <c r="S26" s="63"/>
      <c r="T26" s="57" t="s">
        <v>21</v>
      </c>
      <c r="U26" s="59"/>
      <c r="V26" s="57" t="s">
        <v>101</v>
      </c>
      <c r="W26" s="58"/>
      <c r="X26" s="58"/>
      <c r="Y26" s="59"/>
      <c r="Z26" s="67" t="s">
        <v>56</v>
      </c>
      <c r="AA26" s="68"/>
      <c r="AB26" s="68"/>
      <c r="AC26" s="68"/>
      <c r="AD26" s="69"/>
      <c r="AE26" s="70">
        <v>3540500</v>
      </c>
      <c r="AF26" s="71"/>
      <c r="AG26" s="72"/>
      <c r="AH26" s="85">
        <v>1044300</v>
      </c>
      <c r="AI26" s="86"/>
      <c r="AJ26" s="87"/>
      <c r="AK26" s="70">
        <v>2496200</v>
      </c>
      <c r="AL26" s="71"/>
      <c r="AM26" s="71"/>
      <c r="AN26" s="72"/>
      <c r="AO26" s="88">
        <f>AH26/AE26</f>
        <v>0.29495833921762465</v>
      </c>
      <c r="AP26" s="89"/>
      <c r="AQ26" s="89"/>
      <c r="AR26" s="90"/>
      <c r="AS26" s="91" t="s">
        <v>18</v>
      </c>
      <c r="AT26" s="92"/>
      <c r="AU26" s="93"/>
      <c r="AV26" s="91" t="s">
        <v>18</v>
      </c>
      <c r="AW26" s="92"/>
      <c r="AX26" s="92"/>
      <c r="AY26" s="93"/>
      <c r="AZ26" s="76" t="s">
        <v>18</v>
      </c>
      <c r="BA26" s="77"/>
      <c r="BB26" s="77"/>
      <c r="BC26" s="77"/>
      <c r="BD26" s="78"/>
      <c r="BE26" s="76" t="s">
        <v>18</v>
      </c>
      <c r="BF26" s="77"/>
      <c r="BG26" s="77"/>
      <c r="BH26" s="77"/>
      <c r="BI26" s="78"/>
      <c r="BJ26" s="76" t="s">
        <v>18</v>
      </c>
      <c r="BK26" s="77"/>
      <c r="BL26" s="77"/>
      <c r="BM26" s="78"/>
      <c r="BN26" s="76" t="s">
        <v>47</v>
      </c>
      <c r="BO26" s="77"/>
      <c r="BP26" s="77"/>
      <c r="BQ26" s="77"/>
      <c r="BR26" s="78"/>
      <c r="BS26" s="91" t="s">
        <v>18</v>
      </c>
      <c r="BT26" s="93"/>
      <c r="BU26" s="91" t="s">
        <v>102</v>
      </c>
      <c r="BV26" s="93"/>
      <c r="BW26" s="76" t="s">
        <v>18</v>
      </c>
      <c r="BX26" s="77"/>
      <c r="BY26" s="78"/>
      <c r="BZ26" s="76" t="s">
        <v>18</v>
      </c>
      <c r="CA26" s="77"/>
      <c r="CB26" s="78"/>
      <c r="CC26" s="76" t="s">
        <v>18</v>
      </c>
      <c r="CD26" s="77"/>
      <c r="CE26" s="78"/>
      <c r="CF26" s="76" t="s">
        <v>18</v>
      </c>
      <c r="CG26" s="78"/>
    </row>
    <row r="27" spans="1:85" ht="18" customHeight="1" x14ac:dyDescent="0.2">
      <c r="A27" s="4" t="s">
        <v>103</v>
      </c>
      <c r="B27" s="55">
        <v>201</v>
      </c>
      <c r="C27" s="56"/>
      <c r="D27" s="57" t="s">
        <v>52</v>
      </c>
      <c r="E27" s="58"/>
      <c r="F27" s="59"/>
      <c r="G27" s="207" t="s">
        <v>34</v>
      </c>
      <c r="H27" s="208"/>
      <c r="I27" s="209"/>
      <c r="J27" s="55">
        <v>2002</v>
      </c>
      <c r="K27" s="60"/>
      <c r="L27" s="60"/>
      <c r="M27" s="56"/>
      <c r="N27" s="61" t="s">
        <v>104</v>
      </c>
      <c r="O27" s="62"/>
      <c r="P27" s="62"/>
      <c r="Q27" s="62"/>
      <c r="R27" s="62"/>
      <c r="S27" s="63"/>
      <c r="T27" s="57" t="s">
        <v>21</v>
      </c>
      <c r="U27" s="59"/>
      <c r="V27" s="57" t="s">
        <v>105</v>
      </c>
      <c r="W27" s="58"/>
      <c r="X27" s="58"/>
      <c r="Y27" s="59"/>
      <c r="Z27" s="67" t="s">
        <v>56</v>
      </c>
      <c r="AA27" s="68"/>
      <c r="AB27" s="68"/>
      <c r="AC27" s="68"/>
      <c r="AD27" s="69"/>
      <c r="AE27" s="223">
        <v>40208000</v>
      </c>
      <c r="AF27" s="224"/>
      <c r="AG27" s="225"/>
      <c r="AH27" s="223">
        <v>12124800</v>
      </c>
      <c r="AI27" s="224"/>
      <c r="AJ27" s="225"/>
      <c r="AK27" s="223">
        <v>28083200</v>
      </c>
      <c r="AL27" s="224"/>
      <c r="AM27" s="224"/>
      <c r="AN27" s="225"/>
      <c r="AO27" s="73">
        <f>AH27/AE27</f>
        <v>0.30155192996418623</v>
      </c>
      <c r="AP27" s="74"/>
      <c r="AQ27" s="74"/>
      <c r="AR27" s="75"/>
      <c r="AS27" s="76" t="s">
        <v>18</v>
      </c>
      <c r="AT27" s="77"/>
      <c r="AU27" s="78"/>
      <c r="AV27" s="76" t="s">
        <v>18</v>
      </c>
      <c r="AW27" s="77"/>
      <c r="AX27" s="77"/>
      <c r="AY27" s="78"/>
      <c r="AZ27" s="76" t="s">
        <v>18</v>
      </c>
      <c r="BA27" s="77"/>
      <c r="BB27" s="77"/>
      <c r="BC27" s="77"/>
      <c r="BD27" s="78"/>
      <c r="BE27" s="76" t="s">
        <v>18</v>
      </c>
      <c r="BF27" s="77"/>
      <c r="BG27" s="77"/>
      <c r="BH27" s="77"/>
      <c r="BI27" s="78"/>
      <c r="BJ27" s="76" t="s">
        <v>18</v>
      </c>
      <c r="BK27" s="77"/>
      <c r="BL27" s="77"/>
      <c r="BM27" s="78"/>
      <c r="BN27" s="76" t="s">
        <v>47</v>
      </c>
      <c r="BO27" s="77"/>
      <c r="BP27" s="77"/>
      <c r="BQ27" s="77"/>
      <c r="BR27" s="78"/>
      <c r="BS27" s="76" t="s">
        <v>18</v>
      </c>
      <c r="BT27" s="78"/>
      <c r="BU27" s="76" t="s">
        <v>106</v>
      </c>
      <c r="BV27" s="78"/>
      <c r="BW27" s="76" t="s">
        <v>18</v>
      </c>
      <c r="BX27" s="77"/>
      <c r="BY27" s="78"/>
      <c r="BZ27" s="76" t="s">
        <v>18</v>
      </c>
      <c r="CA27" s="77"/>
      <c r="CB27" s="78"/>
      <c r="CC27" s="76" t="s">
        <v>18</v>
      </c>
      <c r="CD27" s="77"/>
      <c r="CE27" s="78"/>
      <c r="CF27" s="76" t="s">
        <v>18</v>
      </c>
      <c r="CG27" s="78"/>
    </row>
    <row r="28" spans="1:85" ht="18" customHeight="1" x14ac:dyDescent="0.2">
      <c r="A28" s="4" t="s">
        <v>108</v>
      </c>
      <c r="B28" s="55">
        <v>186</v>
      </c>
      <c r="C28" s="56"/>
      <c r="D28" s="57" t="s">
        <v>51</v>
      </c>
      <c r="E28" s="58"/>
      <c r="F28" s="59"/>
      <c r="G28" s="207" t="s">
        <v>99</v>
      </c>
      <c r="H28" s="208"/>
      <c r="I28" s="209"/>
      <c r="J28" s="55">
        <v>2002</v>
      </c>
      <c r="K28" s="60"/>
      <c r="L28" s="60"/>
      <c r="M28" s="56"/>
      <c r="N28" s="61" t="s">
        <v>109</v>
      </c>
      <c r="O28" s="62"/>
      <c r="P28" s="62"/>
      <c r="Q28" s="62"/>
      <c r="R28" s="62"/>
      <c r="S28" s="63"/>
      <c r="T28" s="57" t="s">
        <v>21</v>
      </c>
      <c r="U28" s="59"/>
      <c r="V28" s="57" t="s">
        <v>110</v>
      </c>
      <c r="W28" s="58"/>
      <c r="X28" s="58"/>
      <c r="Y28" s="59"/>
      <c r="Z28" s="67" t="s">
        <v>71</v>
      </c>
      <c r="AA28" s="68"/>
      <c r="AB28" s="68"/>
      <c r="AC28" s="68"/>
      <c r="AD28" s="69"/>
      <c r="AE28" s="70">
        <v>1520500</v>
      </c>
      <c r="AF28" s="71"/>
      <c r="AG28" s="72"/>
      <c r="AH28" s="85">
        <v>492679.64</v>
      </c>
      <c r="AI28" s="86"/>
      <c r="AJ28" s="87"/>
      <c r="AK28" s="70">
        <v>1027820.36</v>
      </c>
      <c r="AL28" s="71"/>
      <c r="AM28" s="71"/>
      <c r="AN28" s="72"/>
      <c r="AO28" s="88">
        <f>AH28/AE28</f>
        <v>0.32402475501479777</v>
      </c>
      <c r="AP28" s="89"/>
      <c r="AQ28" s="89"/>
      <c r="AR28" s="90"/>
      <c r="AS28" s="91" t="s">
        <v>18</v>
      </c>
      <c r="AT28" s="92"/>
      <c r="AU28" s="93"/>
      <c r="AV28" s="91" t="s">
        <v>18</v>
      </c>
      <c r="AW28" s="92"/>
      <c r="AX28" s="92"/>
      <c r="AY28" s="93"/>
      <c r="AZ28" s="76" t="s">
        <v>18</v>
      </c>
      <c r="BA28" s="77"/>
      <c r="BB28" s="77"/>
      <c r="BC28" s="77"/>
      <c r="BD28" s="78"/>
      <c r="BE28" s="76" t="s">
        <v>18</v>
      </c>
      <c r="BF28" s="77"/>
      <c r="BG28" s="77"/>
      <c r="BH28" s="77"/>
      <c r="BI28" s="78"/>
      <c r="BJ28" s="76" t="s">
        <v>18</v>
      </c>
      <c r="BK28" s="77"/>
      <c r="BL28" s="77"/>
      <c r="BM28" s="78"/>
      <c r="BN28" s="76" t="s">
        <v>111</v>
      </c>
      <c r="BO28" s="77"/>
      <c r="BP28" s="77"/>
      <c r="BQ28" s="77"/>
      <c r="BR28" s="78"/>
      <c r="BS28" s="76" t="s">
        <v>18</v>
      </c>
      <c r="BT28" s="78"/>
      <c r="BU28" s="76" t="s">
        <v>18</v>
      </c>
      <c r="BV28" s="78"/>
      <c r="BW28" s="76" t="s">
        <v>18</v>
      </c>
      <c r="BX28" s="77"/>
      <c r="BY28" s="78"/>
      <c r="BZ28" s="76" t="s">
        <v>18</v>
      </c>
      <c r="CA28" s="77"/>
      <c r="CB28" s="78"/>
      <c r="CC28" s="76" t="s">
        <v>18</v>
      </c>
      <c r="CD28" s="77"/>
      <c r="CE28" s="78"/>
      <c r="CF28" s="76" t="s">
        <v>18</v>
      </c>
      <c r="CG28" s="78"/>
    </row>
    <row r="29" spans="1:85" ht="9.9499999999999993" customHeight="1" x14ac:dyDescent="0.2">
      <c r="A29" s="41" t="s">
        <v>112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3"/>
      <c r="V29" s="102">
        <f>SUM(V12:Y28)</f>
        <v>20974</v>
      </c>
      <c r="W29" s="103"/>
      <c r="X29" s="103"/>
      <c r="Y29" s="104"/>
      <c r="Z29" s="41"/>
      <c r="AA29" s="42"/>
      <c r="AB29" s="42"/>
      <c r="AC29" s="42"/>
      <c r="AD29" s="43"/>
      <c r="AE29" s="85">
        <f>SUM(AE12:AG28)</f>
        <v>155009941.84</v>
      </c>
      <c r="AF29" s="86"/>
      <c r="AG29" s="87"/>
      <c r="AH29" s="85">
        <f>SUM(AH12:AJ28)</f>
        <v>45623398.130000003</v>
      </c>
      <c r="AI29" s="86"/>
      <c r="AJ29" s="87"/>
      <c r="AK29" s="226">
        <f>SUM(AK12:AN28)</f>
        <v>109386543.70999999</v>
      </c>
      <c r="AL29" s="86"/>
      <c r="AM29" s="86"/>
      <c r="AN29" s="87"/>
      <c r="AO29" s="41">
        <f>AH29/AE29</f>
        <v>0.29432562575303783</v>
      </c>
      <c r="AP29" s="42"/>
      <c r="AQ29" s="42"/>
      <c r="AR29" s="43"/>
      <c r="AS29" s="85"/>
      <c r="AT29" s="86"/>
      <c r="AU29" s="87"/>
      <c r="AV29" s="85"/>
      <c r="AW29" s="86"/>
      <c r="AX29" s="86"/>
      <c r="AY29" s="87"/>
      <c r="AZ29" s="85"/>
      <c r="BA29" s="86"/>
      <c r="BB29" s="86"/>
      <c r="BC29" s="86"/>
      <c r="BD29" s="87"/>
      <c r="BE29" s="85"/>
      <c r="BF29" s="86"/>
      <c r="BG29" s="86"/>
      <c r="BH29" s="86"/>
      <c r="BI29" s="87"/>
      <c r="BJ29" s="85"/>
      <c r="BK29" s="86"/>
      <c r="BL29" s="86"/>
      <c r="BM29" s="87"/>
      <c r="BN29" s="85"/>
      <c r="BO29" s="86"/>
      <c r="BP29" s="86"/>
      <c r="BQ29" s="86"/>
      <c r="BR29" s="87"/>
      <c r="BS29" s="85"/>
      <c r="BT29" s="87"/>
      <c r="BU29" s="85"/>
      <c r="BV29" s="87"/>
      <c r="BW29" s="85" t="s">
        <v>113</v>
      </c>
      <c r="BX29" s="86"/>
      <c r="BY29" s="87"/>
      <c r="BZ29" s="85" t="s">
        <v>113</v>
      </c>
      <c r="CA29" s="86"/>
      <c r="CB29" s="87"/>
      <c r="CC29" s="85" t="s">
        <v>113</v>
      </c>
      <c r="CD29" s="86"/>
      <c r="CE29" s="87"/>
      <c r="CF29" s="85" t="s">
        <v>113</v>
      </c>
      <c r="CG29" s="87"/>
    </row>
    <row r="30" spans="1:85" ht="9.9499999999999993" customHeight="1" x14ac:dyDescent="0.2">
      <c r="A30" s="264" t="s">
        <v>644</v>
      </c>
      <c r="B30" s="265"/>
      <c r="C30" s="265"/>
      <c r="D30" s="265"/>
      <c r="E30" s="265"/>
      <c r="F30" s="265"/>
      <c r="G30" s="265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6"/>
      <c r="V30" s="102">
        <f>SUM(V25,V23,V22,V21,V16)</f>
        <v>3773</v>
      </c>
      <c r="W30" s="103"/>
      <c r="X30" s="103"/>
      <c r="Y30" s="104"/>
      <c r="Z30" s="41"/>
      <c r="AA30" s="42"/>
      <c r="AB30" s="42"/>
      <c r="AC30" s="42"/>
      <c r="AD30" s="43"/>
      <c r="AE30" s="85">
        <f>SUM(AE25,AE23,AE22,AE21,AE16)</f>
        <v>27794975</v>
      </c>
      <c r="AF30" s="86"/>
      <c r="AG30" s="87"/>
      <c r="AH30" s="85">
        <f>SUM(AH25,AH23,AH22,AH21,AH16)</f>
        <v>16676985</v>
      </c>
      <c r="AI30" s="86"/>
      <c r="AJ30" s="87"/>
      <c r="AK30" s="226">
        <f>SUM(AK25,AK23,AK22,AK21,AK16)</f>
        <v>11117990</v>
      </c>
      <c r="AL30" s="86"/>
      <c r="AM30" s="86"/>
      <c r="AN30" s="87"/>
      <c r="AO30" s="41"/>
      <c r="AP30" s="42"/>
      <c r="AQ30" s="42"/>
      <c r="AR30" s="43"/>
      <c r="AS30" s="85"/>
      <c r="AT30" s="86"/>
      <c r="AU30" s="87"/>
      <c r="AV30" s="85"/>
      <c r="AW30" s="86"/>
      <c r="AX30" s="86"/>
      <c r="AY30" s="87"/>
      <c r="AZ30" s="85"/>
      <c r="BA30" s="86"/>
      <c r="BB30" s="86"/>
      <c r="BC30" s="86"/>
      <c r="BD30" s="87"/>
      <c r="BE30" s="85"/>
      <c r="BF30" s="86"/>
      <c r="BG30" s="86"/>
      <c r="BH30" s="86"/>
      <c r="BI30" s="87"/>
      <c r="BJ30" s="85"/>
      <c r="BK30" s="86"/>
      <c r="BL30" s="86"/>
      <c r="BM30" s="87"/>
      <c r="BN30" s="85"/>
      <c r="BO30" s="86"/>
      <c r="BP30" s="86"/>
      <c r="BQ30" s="86"/>
      <c r="BR30" s="87"/>
      <c r="BS30" s="85"/>
      <c r="BT30" s="87"/>
      <c r="BU30" s="85"/>
      <c r="BV30" s="87"/>
      <c r="BW30" s="85" t="s">
        <v>113</v>
      </c>
      <c r="BX30" s="86"/>
      <c r="BY30" s="87"/>
      <c r="BZ30" s="85" t="s">
        <v>113</v>
      </c>
      <c r="CA30" s="86"/>
      <c r="CB30" s="87"/>
      <c r="CC30" s="85" t="s">
        <v>113</v>
      </c>
      <c r="CD30" s="86"/>
      <c r="CE30" s="87"/>
      <c r="CF30" s="85" t="s">
        <v>113</v>
      </c>
      <c r="CG30" s="87"/>
    </row>
    <row r="31" spans="1:85" ht="9.9499999999999993" customHeight="1" x14ac:dyDescent="0.2">
      <c r="A31" s="260" t="s">
        <v>643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3"/>
      <c r="V31" s="102"/>
      <c r="W31" s="103"/>
      <c r="X31" s="103"/>
      <c r="Y31" s="104"/>
      <c r="Z31" s="41"/>
      <c r="AA31" s="42"/>
      <c r="AB31" s="42"/>
      <c r="AC31" s="42"/>
      <c r="AD31" s="43"/>
      <c r="AE31" s="85"/>
      <c r="AF31" s="86"/>
      <c r="AG31" s="87"/>
      <c r="AH31" s="85"/>
      <c r="AI31" s="86"/>
      <c r="AJ31" s="87"/>
      <c r="AK31" s="85"/>
      <c r="AL31" s="86"/>
      <c r="AM31" s="86"/>
      <c r="AN31" s="87"/>
      <c r="AO31" s="41"/>
      <c r="AP31" s="42"/>
      <c r="AQ31" s="42"/>
      <c r="AR31" s="43"/>
      <c r="AS31" s="85"/>
      <c r="AT31" s="86"/>
      <c r="AU31" s="87"/>
      <c r="AV31" s="85"/>
      <c r="AW31" s="86"/>
      <c r="AX31" s="86"/>
      <c r="AY31" s="87"/>
      <c r="AZ31" s="85"/>
      <c r="BA31" s="86"/>
      <c r="BB31" s="86"/>
      <c r="BC31" s="86"/>
      <c r="BD31" s="87"/>
      <c r="BE31" s="85"/>
      <c r="BF31" s="86"/>
      <c r="BG31" s="86"/>
      <c r="BH31" s="86"/>
      <c r="BI31" s="87"/>
      <c r="BJ31" s="85"/>
      <c r="BK31" s="86"/>
      <c r="BL31" s="86"/>
      <c r="BM31" s="87"/>
      <c r="BN31" s="85"/>
      <c r="BO31" s="86"/>
      <c r="BP31" s="86"/>
      <c r="BQ31" s="86"/>
      <c r="BR31" s="87"/>
      <c r="BS31" s="85"/>
      <c r="BT31" s="87"/>
      <c r="BU31" s="85"/>
      <c r="BV31" s="87"/>
      <c r="BW31" s="85" t="s">
        <v>113</v>
      </c>
      <c r="BX31" s="86"/>
      <c r="BY31" s="87"/>
      <c r="BZ31" s="85" t="s">
        <v>113</v>
      </c>
      <c r="CA31" s="86"/>
      <c r="CB31" s="87"/>
      <c r="CC31" s="85" t="s">
        <v>113</v>
      </c>
      <c r="CD31" s="86"/>
      <c r="CE31" s="87"/>
      <c r="CF31" s="85" t="s">
        <v>113</v>
      </c>
      <c r="CG31" s="87"/>
    </row>
    <row r="32" spans="1:85" ht="9.6" customHeight="1" x14ac:dyDescent="0.2">
      <c r="A32" s="41" t="s">
        <v>116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3"/>
      <c r="V32" s="102"/>
      <c r="W32" s="103"/>
      <c r="X32" s="103"/>
      <c r="Y32" s="104"/>
      <c r="Z32" s="41"/>
      <c r="AA32" s="42"/>
      <c r="AB32" s="42"/>
      <c r="AC32" s="42"/>
      <c r="AD32" s="43"/>
      <c r="AE32" s="85"/>
      <c r="AF32" s="86"/>
      <c r="AG32" s="87"/>
      <c r="AH32" s="85"/>
      <c r="AI32" s="86"/>
      <c r="AJ32" s="87"/>
      <c r="AK32" s="85"/>
      <c r="AL32" s="86"/>
      <c r="AM32" s="86"/>
      <c r="AN32" s="87"/>
      <c r="AO32" s="41"/>
      <c r="AP32" s="42"/>
      <c r="AQ32" s="42"/>
      <c r="AR32" s="43"/>
      <c r="AS32" s="85"/>
      <c r="AT32" s="86"/>
      <c r="AU32" s="87"/>
      <c r="AV32" s="85"/>
      <c r="AW32" s="86"/>
      <c r="AX32" s="86"/>
      <c r="AY32" s="87"/>
      <c r="AZ32" s="85"/>
      <c r="BA32" s="86"/>
      <c r="BB32" s="86"/>
      <c r="BC32" s="86"/>
      <c r="BD32" s="87"/>
      <c r="BE32" s="85"/>
      <c r="BF32" s="86"/>
      <c r="BG32" s="86"/>
      <c r="BH32" s="86"/>
      <c r="BI32" s="87"/>
      <c r="BJ32" s="85"/>
      <c r="BK32" s="86"/>
      <c r="BL32" s="86"/>
      <c r="BM32" s="87"/>
      <c r="BN32" s="85"/>
      <c r="BO32" s="86"/>
      <c r="BP32" s="86"/>
      <c r="BQ32" s="86"/>
      <c r="BR32" s="87"/>
      <c r="BS32" s="85"/>
      <c r="BT32" s="87"/>
      <c r="BU32" s="85"/>
      <c r="BV32" s="87"/>
      <c r="BW32" s="85" t="s">
        <v>113</v>
      </c>
      <c r="BX32" s="86"/>
      <c r="BY32" s="87"/>
      <c r="BZ32" s="85" t="s">
        <v>113</v>
      </c>
      <c r="CA32" s="86"/>
      <c r="CB32" s="87"/>
      <c r="CC32" s="85" t="s">
        <v>113</v>
      </c>
      <c r="CD32" s="86"/>
      <c r="CE32" s="87"/>
      <c r="CF32" s="85" t="s">
        <v>113</v>
      </c>
      <c r="CG32" s="87"/>
    </row>
    <row r="33" spans="1:85" ht="8.4499999999999993" customHeight="1" x14ac:dyDescent="0.2">
      <c r="A33" s="1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</row>
    <row r="34" spans="1:85" ht="8.25" customHeight="1" x14ac:dyDescent="0.2">
      <c r="A34" s="105" t="s">
        <v>117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</row>
    <row r="35" spans="1:85" ht="9" customHeight="1" x14ac:dyDescent="0.2">
      <c r="A35" s="105" t="s">
        <v>118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5"/>
      <c r="CG35" s="105"/>
    </row>
    <row r="36" spans="1:85" ht="12" customHeight="1" x14ac:dyDescent="0.2">
      <c r="A36" s="105" t="s">
        <v>119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5"/>
      <c r="CG36" s="105"/>
    </row>
    <row r="37" spans="1:85" ht="14.1" customHeight="1" x14ac:dyDescent="0.2">
      <c r="A37" s="105" t="s">
        <v>120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5"/>
      <c r="CG37" s="105"/>
    </row>
    <row r="38" spans="1:85" ht="9.6" customHeight="1" x14ac:dyDescent="0.2">
      <c r="A38" s="105" t="s">
        <v>121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5"/>
      <c r="CG38" s="105"/>
    </row>
    <row r="39" spans="1:85" ht="15.6" customHeight="1" x14ac:dyDescent="0.2">
      <c r="A39" s="7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</row>
    <row r="40" spans="1:85" ht="8.25" customHeight="1" x14ac:dyDescent="0.2">
      <c r="A40" s="105" t="s">
        <v>122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5"/>
      <c r="CG40" s="105"/>
    </row>
    <row r="41" spans="1:85" ht="8.25" customHeight="1" x14ac:dyDescent="0.2">
      <c r="A41" s="105" t="s">
        <v>123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5"/>
      <c r="CG41" s="105"/>
    </row>
    <row r="42" spans="1:85" ht="12" customHeight="1" x14ac:dyDescent="0.2">
      <c r="A42" s="15" t="s">
        <v>1</v>
      </c>
      <c r="B42" s="17" t="s">
        <v>2</v>
      </c>
      <c r="C42" s="18"/>
      <c r="D42" s="21" t="s">
        <v>3</v>
      </c>
      <c r="E42" s="22"/>
      <c r="F42" s="23"/>
      <c r="G42" s="17" t="s">
        <v>4</v>
      </c>
      <c r="H42" s="33"/>
      <c r="I42" s="18"/>
      <c r="J42" s="27" t="s">
        <v>5</v>
      </c>
      <c r="K42" s="28"/>
      <c r="L42" s="29"/>
      <c r="M42" s="21" t="s">
        <v>124</v>
      </c>
      <c r="N42" s="22"/>
      <c r="O42" s="23"/>
      <c r="P42" s="21" t="s">
        <v>6</v>
      </c>
      <c r="Q42" s="22"/>
      <c r="R42" s="22"/>
      <c r="S42" s="22"/>
      <c r="T42" s="22"/>
      <c r="U42" s="22"/>
      <c r="V42" s="23"/>
      <c r="W42" s="17" t="s">
        <v>7</v>
      </c>
      <c r="X42" s="33"/>
      <c r="Y42" s="33"/>
      <c r="Z42" s="18"/>
      <c r="AA42" s="17" t="s">
        <v>8</v>
      </c>
      <c r="AB42" s="18"/>
      <c r="AC42" s="21" t="s">
        <v>9</v>
      </c>
      <c r="AD42" s="22"/>
      <c r="AE42" s="23"/>
      <c r="AF42" s="17" t="s">
        <v>10</v>
      </c>
      <c r="AG42" s="33"/>
      <c r="AH42" s="18"/>
      <c r="AI42" s="21" t="s">
        <v>11</v>
      </c>
      <c r="AJ42" s="22"/>
      <c r="AK42" s="22"/>
      <c r="AL42" s="23"/>
      <c r="AM42" s="17" t="s">
        <v>12</v>
      </c>
      <c r="AN42" s="33"/>
      <c r="AO42" s="18"/>
      <c r="AP42" s="35" t="s">
        <v>13</v>
      </c>
      <c r="AQ42" s="36"/>
      <c r="AR42" s="36"/>
      <c r="AS42" s="37"/>
      <c r="AT42" s="41" t="s">
        <v>14</v>
      </c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3"/>
    </row>
    <row r="43" spans="1:85" ht="15" customHeight="1" x14ac:dyDescent="0.2">
      <c r="A43" s="16"/>
      <c r="B43" s="19"/>
      <c r="C43" s="20"/>
      <c r="D43" s="24"/>
      <c r="E43" s="25"/>
      <c r="F43" s="26"/>
      <c r="G43" s="19"/>
      <c r="H43" s="34"/>
      <c r="I43" s="20"/>
      <c r="J43" s="30"/>
      <c r="K43" s="31"/>
      <c r="L43" s="32"/>
      <c r="M43" s="24"/>
      <c r="N43" s="25"/>
      <c r="O43" s="26"/>
      <c r="P43" s="24"/>
      <c r="Q43" s="25"/>
      <c r="R43" s="25"/>
      <c r="S43" s="25"/>
      <c r="T43" s="25"/>
      <c r="U43" s="25"/>
      <c r="V43" s="26"/>
      <c r="W43" s="19"/>
      <c r="X43" s="34"/>
      <c r="Y43" s="34"/>
      <c r="Z43" s="20"/>
      <c r="AA43" s="19"/>
      <c r="AB43" s="20"/>
      <c r="AC43" s="24"/>
      <c r="AD43" s="25"/>
      <c r="AE43" s="26"/>
      <c r="AF43" s="19"/>
      <c r="AG43" s="34"/>
      <c r="AH43" s="20"/>
      <c r="AI43" s="24"/>
      <c r="AJ43" s="25"/>
      <c r="AK43" s="25"/>
      <c r="AL43" s="26"/>
      <c r="AM43" s="19"/>
      <c r="AN43" s="34"/>
      <c r="AO43" s="20"/>
      <c r="AP43" s="38"/>
      <c r="AQ43" s="39"/>
      <c r="AR43" s="39"/>
      <c r="AS43" s="40"/>
      <c r="AT43" s="44">
        <v>2019</v>
      </c>
      <c r="AU43" s="45"/>
      <c r="AV43" s="46"/>
      <c r="AW43" s="44">
        <v>2020</v>
      </c>
      <c r="AX43" s="45"/>
      <c r="AY43" s="45"/>
      <c r="AZ43" s="45"/>
      <c r="BA43" s="46"/>
      <c r="BB43" s="44">
        <v>2021</v>
      </c>
      <c r="BC43" s="45"/>
      <c r="BD43" s="45"/>
      <c r="BE43" s="46"/>
      <c r="BF43" s="44">
        <v>2022</v>
      </c>
      <c r="BG43" s="45"/>
      <c r="BH43" s="45"/>
      <c r="BI43" s="45"/>
      <c r="BJ43" s="46"/>
      <c r="BK43" s="44">
        <v>2023</v>
      </c>
      <c r="BL43" s="45"/>
      <c r="BM43" s="46"/>
      <c r="BN43" s="44">
        <v>2024</v>
      </c>
      <c r="BO43" s="45"/>
      <c r="BP43" s="45"/>
      <c r="BQ43" s="46"/>
      <c r="BR43" s="44">
        <v>2025</v>
      </c>
      <c r="BS43" s="45"/>
      <c r="BT43" s="46"/>
      <c r="BU43" s="44">
        <v>2026</v>
      </c>
      <c r="BV43" s="46"/>
      <c r="BW43" s="50">
        <v>2027</v>
      </c>
      <c r="BX43" s="51"/>
      <c r="BY43" s="52"/>
      <c r="BZ43" s="50">
        <v>2028</v>
      </c>
      <c r="CA43" s="51"/>
      <c r="CB43" s="52"/>
      <c r="CC43" s="50">
        <v>2029</v>
      </c>
      <c r="CD43" s="51"/>
      <c r="CE43" s="52"/>
      <c r="CF43" s="44">
        <v>2030</v>
      </c>
      <c r="CG43" s="46"/>
    </row>
    <row r="44" spans="1:85" ht="18" customHeight="1" x14ac:dyDescent="0.2">
      <c r="A44" s="3">
        <v>2</v>
      </c>
      <c r="B44" s="55">
        <v>299</v>
      </c>
      <c r="C44" s="56"/>
      <c r="D44" s="57" t="s">
        <v>16</v>
      </c>
      <c r="E44" s="58"/>
      <c r="F44" s="59"/>
      <c r="G44" s="57" t="s">
        <v>125</v>
      </c>
      <c r="H44" s="58"/>
      <c r="I44" s="59"/>
      <c r="J44" s="55">
        <v>2002063</v>
      </c>
      <c r="K44" s="60"/>
      <c r="L44" s="56"/>
      <c r="M44" s="207" t="s">
        <v>99</v>
      </c>
      <c r="N44" s="208"/>
      <c r="O44" s="209"/>
      <c r="P44" s="82" t="s">
        <v>126</v>
      </c>
      <c r="Q44" s="83"/>
      <c r="R44" s="83"/>
      <c r="S44" s="83"/>
      <c r="T44" s="83"/>
      <c r="U44" s="83"/>
      <c r="V44" s="84"/>
      <c r="W44" s="57" t="s">
        <v>17</v>
      </c>
      <c r="X44" s="58"/>
      <c r="Y44" s="58"/>
      <c r="Z44" s="59"/>
      <c r="AA44" s="57" t="s">
        <v>127</v>
      </c>
      <c r="AB44" s="59"/>
      <c r="AC44" s="67" t="s">
        <v>128</v>
      </c>
      <c r="AD44" s="68"/>
      <c r="AE44" s="69"/>
      <c r="AF44" s="70" t="s">
        <v>129</v>
      </c>
      <c r="AG44" s="71"/>
      <c r="AH44" s="72"/>
      <c r="AI44" s="70" t="s">
        <v>130</v>
      </c>
      <c r="AJ44" s="71"/>
      <c r="AK44" s="71"/>
      <c r="AL44" s="72"/>
      <c r="AM44" s="70" t="s">
        <v>131</v>
      </c>
      <c r="AN44" s="71"/>
      <c r="AO44" s="72"/>
      <c r="AP44" s="73">
        <v>0.6</v>
      </c>
      <c r="AQ44" s="74"/>
      <c r="AR44" s="74"/>
      <c r="AS44" s="75"/>
      <c r="AT44" s="76" t="s">
        <v>18</v>
      </c>
      <c r="AU44" s="77"/>
      <c r="AV44" s="78"/>
      <c r="AW44" s="76" t="s">
        <v>18</v>
      </c>
      <c r="AX44" s="77"/>
      <c r="AY44" s="77"/>
      <c r="AZ44" s="77"/>
      <c r="BA44" s="78"/>
      <c r="BB44" s="76" t="s">
        <v>18</v>
      </c>
      <c r="BC44" s="77"/>
      <c r="BD44" s="77"/>
      <c r="BE44" s="78"/>
      <c r="BF44" s="76" t="s">
        <v>132</v>
      </c>
      <c r="BG44" s="77"/>
      <c r="BH44" s="77"/>
      <c r="BI44" s="77"/>
      <c r="BJ44" s="78"/>
      <c r="BK44" s="76" t="s">
        <v>133</v>
      </c>
      <c r="BL44" s="77"/>
      <c r="BM44" s="78"/>
      <c r="BN44" s="76" t="s">
        <v>134</v>
      </c>
      <c r="BO44" s="77"/>
      <c r="BP44" s="77"/>
      <c r="BQ44" s="78"/>
      <c r="BR44" s="76" t="s">
        <v>18</v>
      </c>
      <c r="BS44" s="77"/>
      <c r="BT44" s="78"/>
      <c r="BU44" s="76" t="s">
        <v>18</v>
      </c>
      <c r="BV44" s="78"/>
      <c r="BW44" s="76" t="s">
        <v>18</v>
      </c>
      <c r="BX44" s="77"/>
      <c r="BY44" s="78"/>
      <c r="BZ44" s="76" t="s">
        <v>18</v>
      </c>
      <c r="CA44" s="77"/>
      <c r="CB44" s="78"/>
      <c r="CC44" s="76" t="s">
        <v>18</v>
      </c>
      <c r="CD44" s="77"/>
      <c r="CE44" s="78"/>
      <c r="CF44" s="76" t="s">
        <v>18</v>
      </c>
      <c r="CG44" s="78"/>
    </row>
    <row r="45" spans="1:85" ht="17.100000000000001" customHeight="1" x14ac:dyDescent="0.2">
      <c r="A45" s="6">
        <v>4</v>
      </c>
      <c r="B45" s="94">
        <v>289</v>
      </c>
      <c r="C45" s="95"/>
      <c r="D45" s="96" t="s">
        <v>16</v>
      </c>
      <c r="E45" s="97"/>
      <c r="F45" s="98"/>
      <c r="G45" s="57" t="s">
        <v>125</v>
      </c>
      <c r="H45" s="58"/>
      <c r="I45" s="59"/>
      <c r="J45" s="94">
        <v>2002063</v>
      </c>
      <c r="K45" s="99"/>
      <c r="L45" s="95"/>
      <c r="M45" s="210" t="s">
        <v>99</v>
      </c>
      <c r="N45" s="211"/>
      <c r="O45" s="212"/>
      <c r="P45" s="61" t="s">
        <v>135</v>
      </c>
      <c r="Q45" s="62"/>
      <c r="R45" s="62"/>
      <c r="S45" s="62"/>
      <c r="T45" s="62"/>
      <c r="U45" s="62"/>
      <c r="V45" s="63"/>
      <c r="W45" s="96" t="s">
        <v>17</v>
      </c>
      <c r="X45" s="97"/>
      <c r="Y45" s="97"/>
      <c r="Z45" s="98"/>
      <c r="AA45" s="96" t="s">
        <v>136</v>
      </c>
      <c r="AB45" s="98"/>
      <c r="AC45" s="67" t="s">
        <v>137</v>
      </c>
      <c r="AD45" s="68"/>
      <c r="AE45" s="69"/>
      <c r="AF45" s="85" t="s">
        <v>138</v>
      </c>
      <c r="AG45" s="86"/>
      <c r="AH45" s="87"/>
      <c r="AI45" s="85" t="s">
        <v>139</v>
      </c>
      <c r="AJ45" s="86"/>
      <c r="AK45" s="86"/>
      <c r="AL45" s="87"/>
      <c r="AM45" s="85" t="s">
        <v>140</v>
      </c>
      <c r="AN45" s="86"/>
      <c r="AO45" s="87"/>
      <c r="AP45" s="88">
        <v>0.6</v>
      </c>
      <c r="AQ45" s="89"/>
      <c r="AR45" s="89"/>
      <c r="AS45" s="90"/>
      <c r="AT45" s="91" t="s">
        <v>18</v>
      </c>
      <c r="AU45" s="92"/>
      <c r="AV45" s="93"/>
      <c r="AW45" s="91" t="s">
        <v>18</v>
      </c>
      <c r="AX45" s="92"/>
      <c r="AY45" s="92"/>
      <c r="AZ45" s="92"/>
      <c r="BA45" s="93"/>
      <c r="BB45" s="91" t="s">
        <v>18</v>
      </c>
      <c r="BC45" s="92"/>
      <c r="BD45" s="92"/>
      <c r="BE45" s="93"/>
      <c r="BF45" s="91" t="s">
        <v>141</v>
      </c>
      <c r="BG45" s="92"/>
      <c r="BH45" s="92"/>
      <c r="BI45" s="92"/>
      <c r="BJ45" s="93"/>
      <c r="BK45" s="91" t="s">
        <v>142</v>
      </c>
      <c r="BL45" s="92"/>
      <c r="BM45" s="93"/>
      <c r="BN45" s="91" t="s">
        <v>142</v>
      </c>
      <c r="BO45" s="92"/>
      <c r="BP45" s="92"/>
      <c r="BQ45" s="93"/>
      <c r="BR45" s="91" t="s">
        <v>18</v>
      </c>
      <c r="BS45" s="92"/>
      <c r="BT45" s="93"/>
      <c r="BU45" s="91" t="s">
        <v>18</v>
      </c>
      <c r="BV45" s="93"/>
      <c r="BW45" s="91" t="s">
        <v>18</v>
      </c>
      <c r="BX45" s="92"/>
      <c r="BY45" s="93"/>
      <c r="BZ45" s="91" t="s">
        <v>18</v>
      </c>
      <c r="CA45" s="92"/>
      <c r="CB45" s="93"/>
      <c r="CC45" s="91" t="s">
        <v>18</v>
      </c>
      <c r="CD45" s="92"/>
      <c r="CE45" s="93"/>
      <c r="CF45" s="91" t="s">
        <v>18</v>
      </c>
      <c r="CG45" s="93"/>
    </row>
    <row r="46" spans="1:85" ht="18" customHeight="1" x14ac:dyDescent="0.2">
      <c r="A46" s="3">
        <v>14</v>
      </c>
      <c r="B46" s="55">
        <v>113</v>
      </c>
      <c r="C46" s="56"/>
      <c r="D46" s="57" t="s">
        <v>16</v>
      </c>
      <c r="E46" s="58"/>
      <c r="F46" s="59"/>
      <c r="G46" s="61" t="s">
        <v>144</v>
      </c>
      <c r="H46" s="62"/>
      <c r="I46" s="63"/>
      <c r="J46" s="55">
        <v>2002032</v>
      </c>
      <c r="K46" s="60"/>
      <c r="L46" s="56"/>
      <c r="M46" s="207" t="s">
        <v>99</v>
      </c>
      <c r="N46" s="208"/>
      <c r="O46" s="209"/>
      <c r="P46" s="61" t="s">
        <v>145</v>
      </c>
      <c r="Q46" s="62"/>
      <c r="R46" s="62"/>
      <c r="S46" s="62"/>
      <c r="T46" s="62"/>
      <c r="U46" s="62"/>
      <c r="V46" s="63"/>
      <c r="W46" s="57" t="s">
        <v>17</v>
      </c>
      <c r="X46" s="58"/>
      <c r="Y46" s="58"/>
      <c r="Z46" s="59"/>
      <c r="AA46" s="57" t="s">
        <v>146</v>
      </c>
      <c r="AB46" s="59"/>
      <c r="AC46" s="67" t="s">
        <v>147</v>
      </c>
      <c r="AD46" s="68"/>
      <c r="AE46" s="69"/>
      <c r="AF46" s="70" t="s">
        <v>148</v>
      </c>
      <c r="AG46" s="71"/>
      <c r="AH46" s="72"/>
      <c r="AI46" s="70" t="s">
        <v>149</v>
      </c>
      <c r="AJ46" s="71"/>
      <c r="AK46" s="71"/>
      <c r="AL46" s="72"/>
      <c r="AM46" s="70" t="s">
        <v>150</v>
      </c>
      <c r="AN46" s="71"/>
      <c r="AO46" s="72"/>
      <c r="AP46" s="73">
        <v>0.6</v>
      </c>
      <c r="AQ46" s="74"/>
      <c r="AR46" s="74"/>
      <c r="AS46" s="75"/>
      <c r="AT46" s="76" t="s">
        <v>18</v>
      </c>
      <c r="AU46" s="77"/>
      <c r="AV46" s="78"/>
      <c r="AW46" s="76" t="s">
        <v>18</v>
      </c>
      <c r="AX46" s="77"/>
      <c r="AY46" s="77"/>
      <c r="AZ46" s="77"/>
      <c r="BA46" s="78"/>
      <c r="BB46" s="76" t="s">
        <v>18</v>
      </c>
      <c r="BC46" s="77"/>
      <c r="BD46" s="77"/>
      <c r="BE46" s="78"/>
      <c r="BF46" s="76" t="s">
        <v>18</v>
      </c>
      <c r="BG46" s="77"/>
      <c r="BH46" s="77"/>
      <c r="BI46" s="77"/>
      <c r="BJ46" s="78"/>
      <c r="BK46" s="76" t="s">
        <v>151</v>
      </c>
      <c r="BL46" s="77"/>
      <c r="BM46" s="78"/>
      <c r="BN46" s="76" t="s">
        <v>152</v>
      </c>
      <c r="BO46" s="77"/>
      <c r="BP46" s="77"/>
      <c r="BQ46" s="78"/>
      <c r="BR46" s="76" t="s">
        <v>18</v>
      </c>
      <c r="BS46" s="77"/>
      <c r="BT46" s="78"/>
      <c r="BU46" s="76" t="s">
        <v>18</v>
      </c>
      <c r="BV46" s="78"/>
      <c r="BW46" s="76" t="s">
        <v>18</v>
      </c>
      <c r="BX46" s="77"/>
      <c r="BY46" s="78"/>
      <c r="BZ46" s="76" t="s">
        <v>18</v>
      </c>
      <c r="CA46" s="77"/>
      <c r="CB46" s="78"/>
      <c r="CC46" s="76" t="s">
        <v>18</v>
      </c>
      <c r="CD46" s="77"/>
      <c r="CE46" s="78"/>
      <c r="CF46" s="76" t="s">
        <v>18</v>
      </c>
      <c r="CG46" s="78"/>
    </row>
    <row r="47" spans="1:85" ht="18" customHeight="1" x14ac:dyDescent="0.2">
      <c r="A47" s="6">
        <v>15</v>
      </c>
      <c r="B47" s="94">
        <v>112</v>
      </c>
      <c r="C47" s="95"/>
      <c r="D47" s="96" t="s">
        <v>16</v>
      </c>
      <c r="E47" s="97"/>
      <c r="F47" s="98"/>
      <c r="G47" s="61" t="s">
        <v>144</v>
      </c>
      <c r="H47" s="62"/>
      <c r="I47" s="63"/>
      <c r="J47" s="94">
        <v>2002032</v>
      </c>
      <c r="K47" s="99"/>
      <c r="L47" s="95"/>
      <c r="M47" s="210" t="s">
        <v>99</v>
      </c>
      <c r="N47" s="211"/>
      <c r="O47" s="212"/>
      <c r="P47" s="61" t="s">
        <v>153</v>
      </c>
      <c r="Q47" s="62"/>
      <c r="R47" s="62"/>
      <c r="S47" s="62"/>
      <c r="T47" s="62"/>
      <c r="U47" s="62"/>
      <c r="V47" s="63"/>
      <c r="W47" s="96" t="s">
        <v>17</v>
      </c>
      <c r="X47" s="97"/>
      <c r="Y47" s="97"/>
      <c r="Z47" s="98"/>
      <c r="AA47" s="96" t="s">
        <v>146</v>
      </c>
      <c r="AB47" s="98"/>
      <c r="AC47" s="67" t="s">
        <v>147</v>
      </c>
      <c r="AD47" s="68"/>
      <c r="AE47" s="69"/>
      <c r="AF47" s="70" t="s">
        <v>148</v>
      </c>
      <c r="AG47" s="71"/>
      <c r="AH47" s="72"/>
      <c r="AI47" s="85" t="s">
        <v>149</v>
      </c>
      <c r="AJ47" s="86"/>
      <c r="AK47" s="86"/>
      <c r="AL47" s="87"/>
      <c r="AM47" s="70" t="s">
        <v>150</v>
      </c>
      <c r="AN47" s="71"/>
      <c r="AO47" s="72"/>
      <c r="AP47" s="88">
        <v>0.6</v>
      </c>
      <c r="AQ47" s="89"/>
      <c r="AR47" s="89"/>
      <c r="AS47" s="90"/>
      <c r="AT47" s="91" t="s">
        <v>18</v>
      </c>
      <c r="AU47" s="92"/>
      <c r="AV47" s="93"/>
      <c r="AW47" s="91" t="s">
        <v>18</v>
      </c>
      <c r="AX47" s="92"/>
      <c r="AY47" s="92"/>
      <c r="AZ47" s="92"/>
      <c r="BA47" s="93"/>
      <c r="BB47" s="91" t="s">
        <v>18</v>
      </c>
      <c r="BC47" s="92"/>
      <c r="BD47" s="92"/>
      <c r="BE47" s="93"/>
      <c r="BF47" s="91" t="s">
        <v>18</v>
      </c>
      <c r="BG47" s="92"/>
      <c r="BH47" s="92"/>
      <c r="BI47" s="92"/>
      <c r="BJ47" s="93"/>
      <c r="BK47" s="91" t="s">
        <v>151</v>
      </c>
      <c r="BL47" s="92"/>
      <c r="BM47" s="93"/>
      <c r="BN47" s="91" t="s">
        <v>152</v>
      </c>
      <c r="BO47" s="92"/>
      <c r="BP47" s="92"/>
      <c r="BQ47" s="93"/>
      <c r="BR47" s="91" t="s">
        <v>18</v>
      </c>
      <c r="BS47" s="92"/>
      <c r="BT47" s="93"/>
      <c r="BU47" s="91" t="s">
        <v>18</v>
      </c>
      <c r="BV47" s="93"/>
      <c r="BW47" s="91" t="s">
        <v>18</v>
      </c>
      <c r="BX47" s="92"/>
      <c r="BY47" s="93"/>
      <c r="BZ47" s="91" t="s">
        <v>18</v>
      </c>
      <c r="CA47" s="92"/>
      <c r="CB47" s="93"/>
      <c r="CC47" s="91" t="s">
        <v>18</v>
      </c>
      <c r="CD47" s="92"/>
      <c r="CE47" s="93"/>
      <c r="CF47" s="91" t="s">
        <v>18</v>
      </c>
      <c r="CG47" s="93"/>
    </row>
    <row r="48" spans="1:85" ht="18" customHeight="1" x14ac:dyDescent="0.2">
      <c r="A48" s="3">
        <v>17</v>
      </c>
      <c r="B48" s="55">
        <v>147</v>
      </c>
      <c r="C48" s="56"/>
      <c r="D48" s="57" t="s">
        <v>16</v>
      </c>
      <c r="E48" s="58"/>
      <c r="F48" s="59"/>
      <c r="G48" s="57" t="s">
        <v>154</v>
      </c>
      <c r="H48" s="58"/>
      <c r="I48" s="59"/>
      <c r="J48" s="55">
        <v>2002042</v>
      </c>
      <c r="K48" s="60"/>
      <c r="L48" s="56"/>
      <c r="M48" s="207" t="s">
        <v>99</v>
      </c>
      <c r="N48" s="208"/>
      <c r="O48" s="209"/>
      <c r="P48" s="61" t="s">
        <v>155</v>
      </c>
      <c r="Q48" s="62"/>
      <c r="R48" s="62"/>
      <c r="S48" s="62"/>
      <c r="T48" s="62"/>
      <c r="U48" s="62"/>
      <c r="V48" s="63"/>
      <c r="W48" s="57" t="s">
        <v>17</v>
      </c>
      <c r="X48" s="58"/>
      <c r="Y48" s="58"/>
      <c r="Z48" s="59"/>
      <c r="AA48" s="57" t="s">
        <v>156</v>
      </c>
      <c r="AB48" s="59"/>
      <c r="AC48" s="67" t="s">
        <v>157</v>
      </c>
      <c r="AD48" s="68"/>
      <c r="AE48" s="69"/>
      <c r="AF48" s="70" t="s">
        <v>158</v>
      </c>
      <c r="AG48" s="71"/>
      <c r="AH48" s="72"/>
      <c r="AI48" s="70" t="s">
        <v>159</v>
      </c>
      <c r="AJ48" s="71"/>
      <c r="AK48" s="71"/>
      <c r="AL48" s="72"/>
      <c r="AM48" s="70" t="s">
        <v>160</v>
      </c>
      <c r="AN48" s="71"/>
      <c r="AO48" s="72"/>
      <c r="AP48" s="73">
        <v>0.6</v>
      </c>
      <c r="AQ48" s="74"/>
      <c r="AR48" s="74"/>
      <c r="AS48" s="75"/>
      <c r="AT48" s="76" t="s">
        <v>18</v>
      </c>
      <c r="AU48" s="77"/>
      <c r="AV48" s="78"/>
      <c r="AW48" s="76" t="s">
        <v>18</v>
      </c>
      <c r="AX48" s="77"/>
      <c r="AY48" s="77"/>
      <c r="AZ48" s="77"/>
      <c r="BA48" s="78"/>
      <c r="BB48" s="76" t="s">
        <v>18</v>
      </c>
      <c r="BC48" s="77"/>
      <c r="BD48" s="77"/>
      <c r="BE48" s="78"/>
      <c r="BF48" s="76" t="s">
        <v>18</v>
      </c>
      <c r="BG48" s="77"/>
      <c r="BH48" s="77"/>
      <c r="BI48" s="77"/>
      <c r="BJ48" s="78"/>
      <c r="BK48" s="76" t="s">
        <v>161</v>
      </c>
      <c r="BL48" s="77"/>
      <c r="BM48" s="78"/>
      <c r="BN48" s="76" t="s">
        <v>162</v>
      </c>
      <c r="BO48" s="77"/>
      <c r="BP48" s="77"/>
      <c r="BQ48" s="78"/>
      <c r="BR48" s="76" t="s">
        <v>18</v>
      </c>
      <c r="BS48" s="77"/>
      <c r="BT48" s="78"/>
      <c r="BU48" s="76" t="s">
        <v>18</v>
      </c>
      <c r="BV48" s="78"/>
      <c r="BW48" s="76" t="s">
        <v>18</v>
      </c>
      <c r="BX48" s="77"/>
      <c r="BY48" s="78"/>
      <c r="BZ48" s="76" t="s">
        <v>18</v>
      </c>
      <c r="CA48" s="77"/>
      <c r="CB48" s="78"/>
      <c r="CC48" s="76" t="s">
        <v>18</v>
      </c>
      <c r="CD48" s="77"/>
      <c r="CE48" s="78"/>
      <c r="CF48" s="76" t="s">
        <v>18</v>
      </c>
      <c r="CG48" s="78"/>
    </row>
    <row r="49" spans="1:85" ht="18" customHeight="1" x14ac:dyDescent="0.2">
      <c r="A49" s="3">
        <v>23</v>
      </c>
      <c r="B49" s="55">
        <v>334</v>
      </c>
      <c r="C49" s="56"/>
      <c r="D49" s="57" t="s">
        <v>16</v>
      </c>
      <c r="E49" s="58"/>
      <c r="F49" s="59"/>
      <c r="G49" s="107" t="s">
        <v>163</v>
      </c>
      <c r="H49" s="108"/>
      <c r="I49" s="109"/>
      <c r="J49" s="55">
        <v>2002023</v>
      </c>
      <c r="K49" s="60"/>
      <c r="L49" s="56"/>
      <c r="M49" s="207" t="s">
        <v>99</v>
      </c>
      <c r="N49" s="208"/>
      <c r="O49" s="209"/>
      <c r="P49" s="61" t="s">
        <v>164</v>
      </c>
      <c r="Q49" s="62"/>
      <c r="R49" s="62"/>
      <c r="S49" s="62"/>
      <c r="T49" s="62"/>
      <c r="U49" s="62"/>
      <c r="V49" s="63"/>
      <c r="W49" s="57" t="s">
        <v>17</v>
      </c>
      <c r="X49" s="58"/>
      <c r="Y49" s="58"/>
      <c r="Z49" s="59"/>
      <c r="AA49" s="64">
        <v>3340</v>
      </c>
      <c r="AB49" s="66"/>
      <c r="AC49" s="67" t="s">
        <v>165</v>
      </c>
      <c r="AD49" s="68"/>
      <c r="AE49" s="69"/>
      <c r="AF49" s="70" t="s">
        <v>166</v>
      </c>
      <c r="AG49" s="71"/>
      <c r="AH49" s="72"/>
      <c r="AI49" s="70" t="s">
        <v>167</v>
      </c>
      <c r="AJ49" s="71"/>
      <c r="AK49" s="71"/>
      <c r="AL49" s="72"/>
      <c r="AM49" s="70" t="s">
        <v>168</v>
      </c>
      <c r="AN49" s="71"/>
      <c r="AO49" s="72"/>
      <c r="AP49" s="73">
        <v>0.6</v>
      </c>
      <c r="AQ49" s="74"/>
      <c r="AR49" s="74"/>
      <c r="AS49" s="75"/>
      <c r="AT49" s="76" t="s">
        <v>18</v>
      </c>
      <c r="AU49" s="77"/>
      <c r="AV49" s="78"/>
      <c r="AW49" s="76" t="s">
        <v>18</v>
      </c>
      <c r="AX49" s="77"/>
      <c r="AY49" s="77"/>
      <c r="AZ49" s="77"/>
      <c r="BA49" s="78"/>
      <c r="BB49" s="76" t="s">
        <v>18</v>
      </c>
      <c r="BC49" s="77"/>
      <c r="BD49" s="77"/>
      <c r="BE49" s="78"/>
      <c r="BF49" s="76" t="s">
        <v>18</v>
      </c>
      <c r="BG49" s="77"/>
      <c r="BH49" s="77"/>
      <c r="BI49" s="77"/>
      <c r="BJ49" s="78"/>
      <c r="BK49" s="76" t="s">
        <v>169</v>
      </c>
      <c r="BL49" s="77"/>
      <c r="BM49" s="78"/>
      <c r="BN49" s="76" t="s">
        <v>170</v>
      </c>
      <c r="BO49" s="77"/>
      <c r="BP49" s="77"/>
      <c r="BQ49" s="78"/>
      <c r="BR49" s="76" t="s">
        <v>18</v>
      </c>
      <c r="BS49" s="77"/>
      <c r="BT49" s="78"/>
      <c r="BU49" s="76" t="s">
        <v>18</v>
      </c>
      <c r="BV49" s="78"/>
      <c r="BW49" s="76" t="s">
        <v>18</v>
      </c>
      <c r="BX49" s="77"/>
      <c r="BY49" s="78"/>
      <c r="BZ49" s="76" t="s">
        <v>18</v>
      </c>
      <c r="CA49" s="77"/>
      <c r="CB49" s="78"/>
      <c r="CC49" s="76" t="s">
        <v>18</v>
      </c>
      <c r="CD49" s="77"/>
      <c r="CE49" s="78"/>
      <c r="CF49" s="76" t="s">
        <v>18</v>
      </c>
      <c r="CG49" s="78"/>
    </row>
    <row r="50" spans="1:85" ht="17.100000000000001" customHeight="1" x14ac:dyDescent="0.2">
      <c r="A50" s="2" t="s">
        <v>171</v>
      </c>
      <c r="B50" s="94">
        <v>209</v>
      </c>
      <c r="C50" s="95"/>
      <c r="D50" s="96" t="s">
        <v>16</v>
      </c>
      <c r="E50" s="97"/>
      <c r="F50" s="98"/>
      <c r="G50" s="96" t="s">
        <v>172</v>
      </c>
      <c r="H50" s="97"/>
      <c r="I50" s="98"/>
      <c r="J50" s="94">
        <v>2002133</v>
      </c>
      <c r="K50" s="99"/>
      <c r="L50" s="95"/>
      <c r="M50" s="210" t="s">
        <v>99</v>
      </c>
      <c r="N50" s="211"/>
      <c r="O50" s="212"/>
      <c r="P50" s="61" t="s">
        <v>173</v>
      </c>
      <c r="Q50" s="62"/>
      <c r="R50" s="62"/>
      <c r="S50" s="62"/>
      <c r="T50" s="62"/>
      <c r="U50" s="62"/>
      <c r="V50" s="63"/>
      <c r="W50" s="96" t="s">
        <v>17</v>
      </c>
      <c r="X50" s="97"/>
      <c r="Y50" s="97"/>
      <c r="Z50" s="98"/>
      <c r="AA50" s="100">
        <v>1525</v>
      </c>
      <c r="AB50" s="101"/>
      <c r="AC50" s="67" t="s">
        <v>143</v>
      </c>
      <c r="AD50" s="68"/>
      <c r="AE50" s="69"/>
      <c r="AF50" s="85" t="s">
        <v>174</v>
      </c>
      <c r="AG50" s="86"/>
      <c r="AH50" s="87"/>
      <c r="AI50" s="85" t="s">
        <v>175</v>
      </c>
      <c r="AJ50" s="86"/>
      <c r="AK50" s="86"/>
      <c r="AL50" s="87"/>
      <c r="AM50" s="85" t="s">
        <v>176</v>
      </c>
      <c r="AN50" s="86"/>
      <c r="AO50" s="87"/>
      <c r="AP50" s="88">
        <v>0.6</v>
      </c>
      <c r="AQ50" s="89"/>
      <c r="AR50" s="89"/>
      <c r="AS50" s="90"/>
      <c r="AT50" s="91" t="s">
        <v>18</v>
      </c>
      <c r="AU50" s="92"/>
      <c r="AV50" s="93"/>
      <c r="AW50" s="91" t="s">
        <v>18</v>
      </c>
      <c r="AX50" s="92"/>
      <c r="AY50" s="92"/>
      <c r="AZ50" s="92"/>
      <c r="BA50" s="93"/>
      <c r="BB50" s="91" t="s">
        <v>18</v>
      </c>
      <c r="BC50" s="92"/>
      <c r="BD50" s="92"/>
      <c r="BE50" s="93"/>
      <c r="BF50" s="91" t="s">
        <v>18</v>
      </c>
      <c r="BG50" s="92"/>
      <c r="BH50" s="92"/>
      <c r="BI50" s="92"/>
      <c r="BJ50" s="93"/>
      <c r="BK50" s="91" t="s">
        <v>177</v>
      </c>
      <c r="BL50" s="92"/>
      <c r="BM50" s="93"/>
      <c r="BN50" s="91" t="s">
        <v>178</v>
      </c>
      <c r="BO50" s="92"/>
      <c r="BP50" s="92"/>
      <c r="BQ50" s="93"/>
      <c r="BR50" s="91" t="s">
        <v>18</v>
      </c>
      <c r="BS50" s="92"/>
      <c r="BT50" s="93"/>
      <c r="BU50" s="91" t="s">
        <v>18</v>
      </c>
      <c r="BV50" s="93"/>
      <c r="BW50" s="91" t="s">
        <v>18</v>
      </c>
      <c r="BX50" s="92"/>
      <c r="BY50" s="93"/>
      <c r="BZ50" s="91" t="s">
        <v>18</v>
      </c>
      <c r="CA50" s="92"/>
      <c r="CB50" s="93"/>
      <c r="CC50" s="91" t="s">
        <v>18</v>
      </c>
      <c r="CD50" s="92"/>
      <c r="CE50" s="93"/>
      <c r="CF50" s="91" t="s">
        <v>18</v>
      </c>
      <c r="CG50" s="93"/>
    </row>
    <row r="51" spans="1:85" ht="18" customHeight="1" x14ac:dyDescent="0.2">
      <c r="A51" s="6">
        <v>29</v>
      </c>
      <c r="B51" s="94">
        <v>227</v>
      </c>
      <c r="C51" s="95"/>
      <c r="D51" s="96" t="s">
        <v>52</v>
      </c>
      <c r="E51" s="97"/>
      <c r="F51" s="98"/>
      <c r="G51" s="96" t="s">
        <v>180</v>
      </c>
      <c r="H51" s="97"/>
      <c r="I51" s="98"/>
      <c r="J51" s="94">
        <v>2002145</v>
      </c>
      <c r="K51" s="99"/>
      <c r="L51" s="95"/>
      <c r="M51" s="210" t="s">
        <v>99</v>
      </c>
      <c r="N51" s="211"/>
      <c r="O51" s="212"/>
      <c r="P51" s="61" t="s">
        <v>181</v>
      </c>
      <c r="Q51" s="62"/>
      <c r="R51" s="62"/>
      <c r="S51" s="62"/>
      <c r="T51" s="62"/>
      <c r="U51" s="62"/>
      <c r="V51" s="63"/>
      <c r="W51" s="96" t="s">
        <v>17</v>
      </c>
      <c r="X51" s="97"/>
      <c r="Y51" s="97"/>
      <c r="Z51" s="98"/>
      <c r="AA51" s="100">
        <v>3880</v>
      </c>
      <c r="AB51" s="101"/>
      <c r="AC51" s="67" t="s">
        <v>182</v>
      </c>
      <c r="AD51" s="68"/>
      <c r="AE51" s="69"/>
      <c r="AF51" s="107" t="s">
        <v>183</v>
      </c>
      <c r="AG51" s="108"/>
      <c r="AH51" s="109"/>
      <c r="AI51" s="85" t="s">
        <v>184</v>
      </c>
      <c r="AJ51" s="86"/>
      <c r="AK51" s="86"/>
      <c r="AL51" s="87"/>
      <c r="AM51" s="85" t="s">
        <v>185</v>
      </c>
      <c r="AN51" s="86"/>
      <c r="AO51" s="87"/>
      <c r="AP51" s="88">
        <v>0.6</v>
      </c>
      <c r="AQ51" s="89"/>
      <c r="AR51" s="89"/>
      <c r="AS51" s="90"/>
      <c r="AT51" s="91" t="s">
        <v>18</v>
      </c>
      <c r="AU51" s="92"/>
      <c r="AV51" s="93"/>
      <c r="AW51" s="91" t="s">
        <v>18</v>
      </c>
      <c r="AX51" s="92"/>
      <c r="AY51" s="92"/>
      <c r="AZ51" s="92"/>
      <c r="BA51" s="93"/>
      <c r="BB51" s="91" t="s">
        <v>18</v>
      </c>
      <c r="BC51" s="92"/>
      <c r="BD51" s="92"/>
      <c r="BE51" s="93"/>
      <c r="BF51" s="91" t="s">
        <v>18</v>
      </c>
      <c r="BG51" s="92"/>
      <c r="BH51" s="92"/>
      <c r="BI51" s="92"/>
      <c r="BJ51" s="93"/>
      <c r="BK51" s="91" t="s">
        <v>18</v>
      </c>
      <c r="BL51" s="92"/>
      <c r="BM51" s="93"/>
      <c r="BN51" s="91" t="s">
        <v>186</v>
      </c>
      <c r="BO51" s="92"/>
      <c r="BP51" s="92"/>
      <c r="BQ51" s="93"/>
      <c r="BR51" s="91" t="s">
        <v>187</v>
      </c>
      <c r="BS51" s="92"/>
      <c r="BT51" s="93"/>
      <c r="BU51" s="91" t="s">
        <v>187</v>
      </c>
      <c r="BV51" s="93"/>
      <c r="BW51" s="91" t="s">
        <v>18</v>
      </c>
      <c r="BX51" s="92"/>
      <c r="BY51" s="93"/>
      <c r="BZ51" s="91" t="s">
        <v>18</v>
      </c>
      <c r="CA51" s="92"/>
      <c r="CB51" s="93"/>
      <c r="CC51" s="91" t="s">
        <v>18</v>
      </c>
      <c r="CD51" s="92"/>
      <c r="CE51" s="93"/>
      <c r="CF51" s="91" t="s">
        <v>18</v>
      </c>
      <c r="CG51" s="93"/>
    </row>
    <row r="52" spans="1:85" ht="18" customHeight="1" x14ac:dyDescent="0.2">
      <c r="A52" s="6">
        <v>37</v>
      </c>
      <c r="B52" s="94">
        <v>1</v>
      </c>
      <c r="C52" s="95"/>
      <c r="D52" s="96" t="s">
        <v>52</v>
      </c>
      <c r="E52" s="97"/>
      <c r="F52" s="98"/>
      <c r="G52" s="96" t="s">
        <v>188</v>
      </c>
      <c r="H52" s="97"/>
      <c r="I52" s="98"/>
      <c r="J52" s="94">
        <v>2002082</v>
      </c>
      <c r="K52" s="99"/>
      <c r="L52" s="95"/>
      <c r="M52" s="210" t="s">
        <v>99</v>
      </c>
      <c r="N52" s="211"/>
      <c r="O52" s="212"/>
      <c r="P52" s="61" t="s">
        <v>189</v>
      </c>
      <c r="Q52" s="62"/>
      <c r="R52" s="62"/>
      <c r="S52" s="62"/>
      <c r="T52" s="62"/>
      <c r="U52" s="62"/>
      <c r="V52" s="63"/>
      <c r="W52" s="96" t="s">
        <v>21</v>
      </c>
      <c r="X52" s="97"/>
      <c r="Y52" s="97"/>
      <c r="Z52" s="98"/>
      <c r="AA52" s="100">
        <v>1905</v>
      </c>
      <c r="AB52" s="101"/>
      <c r="AC52" s="67" t="s">
        <v>190</v>
      </c>
      <c r="AD52" s="68"/>
      <c r="AE52" s="69"/>
      <c r="AF52" s="107" t="s">
        <v>191</v>
      </c>
      <c r="AG52" s="108"/>
      <c r="AH52" s="109"/>
      <c r="AI52" s="85" t="s">
        <v>192</v>
      </c>
      <c r="AJ52" s="86"/>
      <c r="AK52" s="86"/>
      <c r="AL52" s="87"/>
      <c r="AM52" s="70" t="s">
        <v>193</v>
      </c>
      <c r="AN52" s="71"/>
      <c r="AO52" s="72"/>
      <c r="AP52" s="88">
        <v>0.6</v>
      </c>
      <c r="AQ52" s="89"/>
      <c r="AR52" s="89"/>
      <c r="AS52" s="90"/>
      <c r="AT52" s="91" t="s">
        <v>18</v>
      </c>
      <c r="AU52" s="92"/>
      <c r="AV52" s="93"/>
      <c r="AW52" s="91" t="s">
        <v>18</v>
      </c>
      <c r="AX52" s="92"/>
      <c r="AY52" s="92"/>
      <c r="AZ52" s="92"/>
      <c r="BA52" s="93"/>
      <c r="BB52" s="91" t="s">
        <v>18</v>
      </c>
      <c r="BC52" s="92"/>
      <c r="BD52" s="92"/>
      <c r="BE52" s="93"/>
      <c r="BF52" s="91" t="s">
        <v>18</v>
      </c>
      <c r="BG52" s="92"/>
      <c r="BH52" s="92"/>
      <c r="BI52" s="92"/>
      <c r="BJ52" s="93"/>
      <c r="BK52" s="91" t="s">
        <v>18</v>
      </c>
      <c r="BL52" s="92"/>
      <c r="BM52" s="93"/>
      <c r="BN52" s="91" t="s">
        <v>41</v>
      </c>
      <c r="BO52" s="92"/>
      <c r="BP52" s="92"/>
      <c r="BQ52" s="93"/>
      <c r="BR52" s="91" t="s">
        <v>68</v>
      </c>
      <c r="BS52" s="92"/>
      <c r="BT52" s="93"/>
      <c r="BU52" s="91" t="s">
        <v>18</v>
      </c>
      <c r="BV52" s="93"/>
      <c r="BW52" s="91" t="s">
        <v>18</v>
      </c>
      <c r="BX52" s="92"/>
      <c r="BY52" s="93"/>
      <c r="BZ52" s="91" t="s">
        <v>18</v>
      </c>
      <c r="CA52" s="92"/>
      <c r="CB52" s="93"/>
      <c r="CC52" s="91" t="s">
        <v>18</v>
      </c>
      <c r="CD52" s="92"/>
      <c r="CE52" s="93"/>
      <c r="CF52" s="91" t="s">
        <v>18</v>
      </c>
      <c r="CG52" s="93"/>
    </row>
    <row r="53" spans="1:85" ht="17.100000000000001" customHeight="1" x14ac:dyDescent="0.2">
      <c r="A53" s="6">
        <v>38</v>
      </c>
      <c r="B53" s="94">
        <v>173</v>
      </c>
      <c r="C53" s="95"/>
      <c r="D53" s="96" t="s">
        <v>51</v>
      </c>
      <c r="E53" s="97"/>
      <c r="F53" s="98"/>
      <c r="G53" s="107" t="s">
        <v>194</v>
      </c>
      <c r="H53" s="108"/>
      <c r="I53" s="109"/>
      <c r="J53" s="94">
        <v>2002112</v>
      </c>
      <c r="K53" s="99"/>
      <c r="L53" s="95"/>
      <c r="M53" s="210" t="s">
        <v>99</v>
      </c>
      <c r="N53" s="211"/>
      <c r="O53" s="212"/>
      <c r="P53" s="61" t="s">
        <v>195</v>
      </c>
      <c r="Q53" s="62"/>
      <c r="R53" s="62"/>
      <c r="S53" s="62"/>
      <c r="T53" s="62"/>
      <c r="U53" s="62"/>
      <c r="V53" s="63"/>
      <c r="W53" s="96" t="s">
        <v>17</v>
      </c>
      <c r="X53" s="97"/>
      <c r="Y53" s="97"/>
      <c r="Z53" s="98"/>
      <c r="AA53" s="100">
        <v>1815</v>
      </c>
      <c r="AB53" s="101"/>
      <c r="AC53" s="67" t="s">
        <v>196</v>
      </c>
      <c r="AD53" s="68"/>
      <c r="AE53" s="69"/>
      <c r="AF53" s="107" t="s">
        <v>197</v>
      </c>
      <c r="AG53" s="108"/>
      <c r="AH53" s="109"/>
      <c r="AI53" s="85" t="s">
        <v>198</v>
      </c>
      <c r="AJ53" s="86"/>
      <c r="AK53" s="86"/>
      <c r="AL53" s="87"/>
      <c r="AM53" s="85" t="s">
        <v>199</v>
      </c>
      <c r="AN53" s="86"/>
      <c r="AO53" s="87"/>
      <c r="AP53" s="88">
        <v>0.6</v>
      </c>
      <c r="AQ53" s="89"/>
      <c r="AR53" s="89"/>
      <c r="AS53" s="90"/>
      <c r="AT53" s="91" t="s">
        <v>18</v>
      </c>
      <c r="AU53" s="92"/>
      <c r="AV53" s="93"/>
      <c r="AW53" s="91" t="s">
        <v>18</v>
      </c>
      <c r="AX53" s="92"/>
      <c r="AY53" s="92"/>
      <c r="AZ53" s="92"/>
      <c r="BA53" s="93"/>
      <c r="BB53" s="91" t="s">
        <v>18</v>
      </c>
      <c r="BC53" s="92"/>
      <c r="BD53" s="92"/>
      <c r="BE53" s="93"/>
      <c r="BF53" s="91" t="s">
        <v>18</v>
      </c>
      <c r="BG53" s="92"/>
      <c r="BH53" s="92"/>
      <c r="BI53" s="92"/>
      <c r="BJ53" s="93"/>
      <c r="BK53" s="91" t="s">
        <v>18</v>
      </c>
      <c r="BL53" s="92"/>
      <c r="BM53" s="93"/>
      <c r="BN53" s="91" t="s">
        <v>200</v>
      </c>
      <c r="BO53" s="92"/>
      <c r="BP53" s="92"/>
      <c r="BQ53" s="93"/>
      <c r="BR53" s="91" t="s">
        <v>18</v>
      </c>
      <c r="BS53" s="92"/>
      <c r="BT53" s="93"/>
      <c r="BU53" s="91" t="s">
        <v>18</v>
      </c>
      <c r="BV53" s="93"/>
      <c r="BW53" s="91" t="s">
        <v>18</v>
      </c>
      <c r="BX53" s="92"/>
      <c r="BY53" s="93"/>
      <c r="BZ53" s="91" t="s">
        <v>18</v>
      </c>
      <c r="CA53" s="92"/>
      <c r="CB53" s="93"/>
      <c r="CC53" s="91" t="s">
        <v>18</v>
      </c>
      <c r="CD53" s="92"/>
      <c r="CE53" s="93"/>
      <c r="CF53" s="91" t="s">
        <v>18</v>
      </c>
      <c r="CG53" s="93"/>
    </row>
    <row r="54" spans="1:85" ht="18" customHeight="1" x14ac:dyDescent="0.2">
      <c r="A54" s="6">
        <v>42</v>
      </c>
      <c r="B54" s="94">
        <v>301</v>
      </c>
      <c r="C54" s="95"/>
      <c r="D54" s="96" t="s">
        <v>51</v>
      </c>
      <c r="E54" s="97"/>
      <c r="F54" s="98"/>
      <c r="G54" s="96" t="s">
        <v>201</v>
      </c>
      <c r="H54" s="97"/>
      <c r="I54" s="98"/>
      <c r="J54" s="94">
        <v>2002152</v>
      </c>
      <c r="K54" s="99"/>
      <c r="L54" s="95"/>
      <c r="M54" s="210" t="s">
        <v>99</v>
      </c>
      <c r="N54" s="211"/>
      <c r="O54" s="212"/>
      <c r="P54" s="61" t="s">
        <v>202</v>
      </c>
      <c r="Q54" s="62"/>
      <c r="R54" s="62"/>
      <c r="S54" s="62"/>
      <c r="T54" s="62"/>
      <c r="U54" s="62"/>
      <c r="V54" s="63"/>
      <c r="W54" s="96" t="s">
        <v>17</v>
      </c>
      <c r="X54" s="97"/>
      <c r="Y54" s="97"/>
      <c r="Z54" s="98"/>
      <c r="AA54" s="100">
        <v>1550</v>
      </c>
      <c r="AB54" s="101"/>
      <c r="AC54" s="67" t="s">
        <v>107</v>
      </c>
      <c r="AD54" s="68"/>
      <c r="AE54" s="69"/>
      <c r="AF54" s="107" t="s">
        <v>203</v>
      </c>
      <c r="AG54" s="108"/>
      <c r="AH54" s="109"/>
      <c r="AI54" s="85" t="s">
        <v>204</v>
      </c>
      <c r="AJ54" s="86"/>
      <c r="AK54" s="86"/>
      <c r="AL54" s="87"/>
      <c r="AM54" s="70" t="s">
        <v>205</v>
      </c>
      <c r="AN54" s="71"/>
      <c r="AO54" s="72"/>
      <c r="AP54" s="88">
        <v>0.6</v>
      </c>
      <c r="AQ54" s="89"/>
      <c r="AR54" s="89"/>
      <c r="AS54" s="90"/>
      <c r="AT54" s="91" t="s">
        <v>18</v>
      </c>
      <c r="AU54" s="92"/>
      <c r="AV54" s="93"/>
      <c r="AW54" s="91" t="s">
        <v>18</v>
      </c>
      <c r="AX54" s="92"/>
      <c r="AY54" s="92"/>
      <c r="AZ54" s="92"/>
      <c r="BA54" s="93"/>
      <c r="BB54" s="91" t="s">
        <v>18</v>
      </c>
      <c r="BC54" s="92"/>
      <c r="BD54" s="92"/>
      <c r="BE54" s="93"/>
      <c r="BF54" s="91" t="s">
        <v>18</v>
      </c>
      <c r="BG54" s="92"/>
      <c r="BH54" s="92"/>
      <c r="BI54" s="92"/>
      <c r="BJ54" s="93"/>
      <c r="BK54" s="91" t="s">
        <v>18</v>
      </c>
      <c r="BL54" s="92"/>
      <c r="BM54" s="93"/>
      <c r="BN54" s="91" t="s">
        <v>206</v>
      </c>
      <c r="BO54" s="92"/>
      <c r="BP54" s="92"/>
      <c r="BQ54" s="93"/>
      <c r="BR54" s="91" t="s">
        <v>18</v>
      </c>
      <c r="BS54" s="92"/>
      <c r="BT54" s="93"/>
      <c r="BU54" s="91" t="s">
        <v>18</v>
      </c>
      <c r="BV54" s="93"/>
      <c r="BW54" s="91" t="s">
        <v>18</v>
      </c>
      <c r="BX54" s="92"/>
      <c r="BY54" s="93"/>
      <c r="BZ54" s="91" t="s">
        <v>18</v>
      </c>
      <c r="CA54" s="92"/>
      <c r="CB54" s="93"/>
      <c r="CC54" s="91" t="s">
        <v>18</v>
      </c>
      <c r="CD54" s="92"/>
      <c r="CE54" s="93"/>
      <c r="CF54" s="91" t="s">
        <v>18</v>
      </c>
      <c r="CG54" s="93"/>
    </row>
    <row r="55" spans="1:85" ht="18" customHeight="1" x14ac:dyDescent="0.2">
      <c r="A55" s="5" t="s">
        <v>208</v>
      </c>
      <c r="B55" s="55">
        <v>69</v>
      </c>
      <c r="C55" s="56"/>
      <c r="D55" s="57" t="s">
        <v>52</v>
      </c>
      <c r="E55" s="58"/>
      <c r="F55" s="59"/>
      <c r="G55" s="57" t="s">
        <v>209</v>
      </c>
      <c r="H55" s="58"/>
      <c r="I55" s="59"/>
      <c r="J55" s="55">
        <v>2002013</v>
      </c>
      <c r="K55" s="60"/>
      <c r="L55" s="56"/>
      <c r="M55" s="207" t="s">
        <v>99</v>
      </c>
      <c r="N55" s="208"/>
      <c r="O55" s="209"/>
      <c r="P55" s="61" t="s">
        <v>210</v>
      </c>
      <c r="Q55" s="62"/>
      <c r="R55" s="62"/>
      <c r="S55" s="62"/>
      <c r="T55" s="62"/>
      <c r="U55" s="62"/>
      <c r="V55" s="63"/>
      <c r="W55" s="57" t="s">
        <v>21</v>
      </c>
      <c r="X55" s="58"/>
      <c r="Y55" s="58"/>
      <c r="Z55" s="59"/>
      <c r="AA55" s="57" t="s">
        <v>211</v>
      </c>
      <c r="AB55" s="59"/>
      <c r="AC55" s="67" t="s">
        <v>212</v>
      </c>
      <c r="AD55" s="68"/>
      <c r="AE55" s="69"/>
      <c r="AF55" s="110" t="s">
        <v>213</v>
      </c>
      <c r="AG55" s="111"/>
      <c r="AH55" s="112"/>
      <c r="AI55" s="85" t="s">
        <v>214</v>
      </c>
      <c r="AJ55" s="86"/>
      <c r="AK55" s="86"/>
      <c r="AL55" s="87"/>
      <c r="AM55" s="70" t="s">
        <v>215</v>
      </c>
      <c r="AN55" s="71"/>
      <c r="AO55" s="72"/>
      <c r="AP55" s="88">
        <v>0.6</v>
      </c>
      <c r="AQ55" s="89"/>
      <c r="AR55" s="89"/>
      <c r="AS55" s="90"/>
      <c r="AT55" s="91" t="s">
        <v>18</v>
      </c>
      <c r="AU55" s="92"/>
      <c r="AV55" s="93"/>
      <c r="AW55" s="91" t="s">
        <v>18</v>
      </c>
      <c r="AX55" s="92"/>
      <c r="AY55" s="92"/>
      <c r="AZ55" s="92"/>
      <c r="BA55" s="93"/>
      <c r="BB55" s="91" t="s">
        <v>18</v>
      </c>
      <c r="BC55" s="92"/>
      <c r="BD55" s="92"/>
      <c r="BE55" s="93"/>
      <c r="BF55" s="91" t="s">
        <v>18</v>
      </c>
      <c r="BG55" s="92"/>
      <c r="BH55" s="92"/>
      <c r="BI55" s="92"/>
      <c r="BJ55" s="93"/>
      <c r="BK55" s="91" t="s">
        <v>18</v>
      </c>
      <c r="BL55" s="92"/>
      <c r="BM55" s="93"/>
      <c r="BN55" s="76" t="s">
        <v>216</v>
      </c>
      <c r="BO55" s="77"/>
      <c r="BP55" s="77"/>
      <c r="BQ55" s="78"/>
      <c r="BR55" s="91" t="s">
        <v>18</v>
      </c>
      <c r="BS55" s="92"/>
      <c r="BT55" s="93"/>
      <c r="BU55" s="76" t="s">
        <v>18</v>
      </c>
      <c r="BV55" s="78"/>
      <c r="BW55" s="76" t="s">
        <v>18</v>
      </c>
      <c r="BX55" s="77"/>
      <c r="BY55" s="78"/>
      <c r="BZ55" s="76" t="s">
        <v>18</v>
      </c>
      <c r="CA55" s="77"/>
      <c r="CB55" s="78"/>
      <c r="CC55" s="76" t="s">
        <v>18</v>
      </c>
      <c r="CD55" s="77"/>
      <c r="CE55" s="78"/>
      <c r="CF55" s="76" t="s">
        <v>18</v>
      </c>
      <c r="CG55" s="78"/>
    </row>
    <row r="56" spans="1:85" ht="18" customHeight="1" x14ac:dyDescent="0.2">
      <c r="A56" s="4" t="s">
        <v>108</v>
      </c>
      <c r="B56" s="55">
        <v>217</v>
      </c>
      <c r="C56" s="56"/>
      <c r="D56" s="57" t="s">
        <v>52</v>
      </c>
      <c r="E56" s="58"/>
      <c r="F56" s="59"/>
      <c r="G56" s="61" t="s">
        <v>144</v>
      </c>
      <c r="H56" s="62"/>
      <c r="I56" s="63"/>
      <c r="J56" s="55">
        <v>2002032</v>
      </c>
      <c r="K56" s="60"/>
      <c r="L56" s="56"/>
      <c r="M56" s="207" t="s">
        <v>99</v>
      </c>
      <c r="N56" s="208"/>
      <c r="O56" s="209"/>
      <c r="P56" s="82" t="s">
        <v>220</v>
      </c>
      <c r="Q56" s="83"/>
      <c r="R56" s="83"/>
      <c r="S56" s="83"/>
      <c r="T56" s="83"/>
      <c r="U56" s="83"/>
      <c r="V56" s="84"/>
      <c r="W56" s="57" t="s">
        <v>17</v>
      </c>
      <c r="X56" s="58"/>
      <c r="Y56" s="58"/>
      <c r="Z56" s="59"/>
      <c r="AA56" s="57" t="s">
        <v>221</v>
      </c>
      <c r="AB56" s="59"/>
      <c r="AC56" s="67" t="s">
        <v>218</v>
      </c>
      <c r="AD56" s="68"/>
      <c r="AE56" s="69"/>
      <c r="AF56" s="110" t="s">
        <v>222</v>
      </c>
      <c r="AG56" s="111"/>
      <c r="AH56" s="112"/>
      <c r="AI56" s="70" t="s">
        <v>223</v>
      </c>
      <c r="AJ56" s="71"/>
      <c r="AK56" s="71"/>
      <c r="AL56" s="72"/>
      <c r="AM56" s="70" t="s">
        <v>224</v>
      </c>
      <c r="AN56" s="71"/>
      <c r="AO56" s="72"/>
      <c r="AP56" s="73">
        <v>0.6</v>
      </c>
      <c r="AQ56" s="74"/>
      <c r="AR56" s="74"/>
      <c r="AS56" s="75"/>
      <c r="AT56" s="76" t="s">
        <v>18</v>
      </c>
      <c r="AU56" s="77"/>
      <c r="AV56" s="78"/>
      <c r="AW56" s="76" t="s">
        <v>18</v>
      </c>
      <c r="AX56" s="77"/>
      <c r="AY56" s="77"/>
      <c r="AZ56" s="77"/>
      <c r="BA56" s="78"/>
      <c r="BB56" s="76" t="s">
        <v>18</v>
      </c>
      <c r="BC56" s="77"/>
      <c r="BD56" s="77"/>
      <c r="BE56" s="78"/>
      <c r="BF56" s="76" t="s">
        <v>18</v>
      </c>
      <c r="BG56" s="77"/>
      <c r="BH56" s="77"/>
      <c r="BI56" s="77"/>
      <c r="BJ56" s="78"/>
      <c r="BK56" s="76" t="s">
        <v>18</v>
      </c>
      <c r="BL56" s="77"/>
      <c r="BM56" s="78"/>
      <c r="BN56" s="76" t="s">
        <v>225</v>
      </c>
      <c r="BO56" s="77"/>
      <c r="BP56" s="77"/>
      <c r="BQ56" s="78"/>
      <c r="BR56" s="76" t="s">
        <v>18</v>
      </c>
      <c r="BS56" s="77"/>
      <c r="BT56" s="78"/>
      <c r="BU56" s="76" t="s">
        <v>18</v>
      </c>
      <c r="BV56" s="78"/>
      <c r="BW56" s="76" t="s">
        <v>18</v>
      </c>
      <c r="BX56" s="77"/>
      <c r="BY56" s="78"/>
      <c r="BZ56" s="76" t="s">
        <v>18</v>
      </c>
      <c r="CA56" s="77"/>
      <c r="CB56" s="78"/>
      <c r="CC56" s="76" t="s">
        <v>18</v>
      </c>
      <c r="CD56" s="77"/>
      <c r="CE56" s="78"/>
      <c r="CF56" s="76" t="s">
        <v>18</v>
      </c>
      <c r="CG56" s="78"/>
    </row>
    <row r="57" spans="1:85" ht="17.100000000000001" customHeight="1" x14ac:dyDescent="0.2">
      <c r="A57" s="6">
        <v>98</v>
      </c>
      <c r="B57" s="94">
        <v>310</v>
      </c>
      <c r="C57" s="95"/>
      <c r="D57" s="96" t="s">
        <v>51</v>
      </c>
      <c r="E57" s="97"/>
      <c r="F57" s="98"/>
      <c r="G57" s="107" t="s">
        <v>163</v>
      </c>
      <c r="H57" s="108"/>
      <c r="I57" s="109"/>
      <c r="J57" s="94">
        <v>2002023</v>
      </c>
      <c r="K57" s="99"/>
      <c r="L57" s="95"/>
      <c r="M57" s="210" t="s">
        <v>99</v>
      </c>
      <c r="N57" s="211"/>
      <c r="O57" s="212"/>
      <c r="P57" s="61" t="s">
        <v>226</v>
      </c>
      <c r="Q57" s="62"/>
      <c r="R57" s="62"/>
      <c r="S57" s="62"/>
      <c r="T57" s="62"/>
      <c r="U57" s="62"/>
      <c r="V57" s="63"/>
      <c r="W57" s="96" t="s">
        <v>21</v>
      </c>
      <c r="X57" s="97"/>
      <c r="Y57" s="97"/>
      <c r="Z57" s="98"/>
      <c r="AA57" s="96" t="s">
        <v>227</v>
      </c>
      <c r="AB57" s="98"/>
      <c r="AC57" s="67" t="s">
        <v>179</v>
      </c>
      <c r="AD57" s="68"/>
      <c r="AE57" s="69"/>
      <c r="AF57" s="107" t="s">
        <v>228</v>
      </c>
      <c r="AG57" s="108"/>
      <c r="AH57" s="109"/>
      <c r="AI57" s="85" t="s">
        <v>229</v>
      </c>
      <c r="AJ57" s="86"/>
      <c r="AK57" s="86"/>
      <c r="AL57" s="87"/>
      <c r="AM57" s="85" t="s">
        <v>230</v>
      </c>
      <c r="AN57" s="86"/>
      <c r="AO57" s="87"/>
      <c r="AP57" s="88">
        <v>0.6</v>
      </c>
      <c r="AQ57" s="89"/>
      <c r="AR57" s="89"/>
      <c r="AS57" s="90"/>
      <c r="AT57" s="91" t="s">
        <v>18</v>
      </c>
      <c r="AU57" s="92"/>
      <c r="AV57" s="93"/>
      <c r="AW57" s="91" t="s">
        <v>18</v>
      </c>
      <c r="AX57" s="92"/>
      <c r="AY57" s="92"/>
      <c r="AZ57" s="92"/>
      <c r="BA57" s="93"/>
      <c r="BB57" s="91" t="s">
        <v>18</v>
      </c>
      <c r="BC57" s="92"/>
      <c r="BD57" s="92"/>
      <c r="BE57" s="93"/>
      <c r="BF57" s="91" t="s">
        <v>18</v>
      </c>
      <c r="BG57" s="92"/>
      <c r="BH57" s="92"/>
      <c r="BI57" s="92"/>
      <c r="BJ57" s="93"/>
      <c r="BK57" s="91" t="s">
        <v>18</v>
      </c>
      <c r="BL57" s="92"/>
      <c r="BM57" s="93"/>
      <c r="BN57" s="91" t="s">
        <v>231</v>
      </c>
      <c r="BO57" s="92"/>
      <c r="BP57" s="92"/>
      <c r="BQ57" s="93"/>
      <c r="BR57" s="91" t="s">
        <v>18</v>
      </c>
      <c r="BS57" s="92"/>
      <c r="BT57" s="93"/>
      <c r="BU57" s="91" t="s">
        <v>18</v>
      </c>
      <c r="BV57" s="93"/>
      <c r="BW57" s="91" t="s">
        <v>18</v>
      </c>
      <c r="BX57" s="92"/>
      <c r="BY57" s="93"/>
      <c r="BZ57" s="91" t="s">
        <v>18</v>
      </c>
      <c r="CA57" s="92"/>
      <c r="CB57" s="93"/>
      <c r="CC57" s="91" t="s">
        <v>18</v>
      </c>
      <c r="CD57" s="92"/>
      <c r="CE57" s="93"/>
      <c r="CF57" s="91" t="s">
        <v>18</v>
      </c>
      <c r="CG57" s="93"/>
    </row>
    <row r="58" spans="1:85" ht="18" customHeight="1" x14ac:dyDescent="0.2">
      <c r="A58" s="6">
        <v>107</v>
      </c>
      <c r="B58" s="94">
        <v>269</v>
      </c>
      <c r="C58" s="95"/>
      <c r="D58" s="96" t="s">
        <v>51</v>
      </c>
      <c r="E58" s="97"/>
      <c r="F58" s="98"/>
      <c r="G58" s="107" t="s">
        <v>232</v>
      </c>
      <c r="H58" s="108"/>
      <c r="I58" s="109"/>
      <c r="J58" s="94">
        <v>2002052</v>
      </c>
      <c r="K58" s="99"/>
      <c r="L58" s="95"/>
      <c r="M58" s="210" t="s">
        <v>99</v>
      </c>
      <c r="N58" s="211"/>
      <c r="O58" s="212"/>
      <c r="P58" s="61" t="s">
        <v>233</v>
      </c>
      <c r="Q58" s="62"/>
      <c r="R58" s="62"/>
      <c r="S58" s="62"/>
      <c r="T58" s="62"/>
      <c r="U58" s="62"/>
      <c r="V58" s="63"/>
      <c r="W58" s="96" t="s">
        <v>21</v>
      </c>
      <c r="X58" s="97"/>
      <c r="Y58" s="97"/>
      <c r="Z58" s="98"/>
      <c r="AA58" s="96" t="s">
        <v>234</v>
      </c>
      <c r="AB58" s="98"/>
      <c r="AC58" s="67" t="s">
        <v>207</v>
      </c>
      <c r="AD58" s="68"/>
      <c r="AE58" s="69"/>
      <c r="AF58" s="113" t="s">
        <v>235</v>
      </c>
      <c r="AG58" s="114"/>
      <c r="AH58" s="115"/>
      <c r="AI58" s="85" t="s">
        <v>236</v>
      </c>
      <c r="AJ58" s="86"/>
      <c r="AK58" s="86"/>
      <c r="AL58" s="87"/>
      <c r="AM58" s="85" t="s">
        <v>237</v>
      </c>
      <c r="AN58" s="86"/>
      <c r="AO58" s="87"/>
      <c r="AP58" s="88">
        <v>0.6</v>
      </c>
      <c r="AQ58" s="89"/>
      <c r="AR58" s="89"/>
      <c r="AS58" s="90"/>
      <c r="AT58" s="91" t="s">
        <v>18</v>
      </c>
      <c r="AU58" s="92"/>
      <c r="AV58" s="93"/>
      <c r="AW58" s="91" t="s">
        <v>18</v>
      </c>
      <c r="AX58" s="92"/>
      <c r="AY58" s="92"/>
      <c r="AZ58" s="92"/>
      <c r="BA58" s="93"/>
      <c r="BB58" s="91" t="s">
        <v>18</v>
      </c>
      <c r="BC58" s="92"/>
      <c r="BD58" s="92"/>
      <c r="BE58" s="93"/>
      <c r="BF58" s="91" t="s">
        <v>18</v>
      </c>
      <c r="BG58" s="92"/>
      <c r="BH58" s="92"/>
      <c r="BI58" s="92"/>
      <c r="BJ58" s="93"/>
      <c r="BK58" s="91" t="s">
        <v>18</v>
      </c>
      <c r="BL58" s="92"/>
      <c r="BM58" s="93"/>
      <c r="BN58" s="91" t="s">
        <v>238</v>
      </c>
      <c r="BO58" s="92"/>
      <c r="BP58" s="92"/>
      <c r="BQ58" s="93"/>
      <c r="BR58" s="91" t="s">
        <v>18</v>
      </c>
      <c r="BS58" s="92"/>
      <c r="BT58" s="93"/>
      <c r="BU58" s="91" t="s">
        <v>18</v>
      </c>
      <c r="BV58" s="93"/>
      <c r="BW58" s="91" t="s">
        <v>18</v>
      </c>
      <c r="BX58" s="92"/>
      <c r="BY58" s="93"/>
      <c r="BZ58" s="91" t="s">
        <v>18</v>
      </c>
      <c r="CA58" s="92"/>
      <c r="CB58" s="93"/>
      <c r="CC58" s="91" t="s">
        <v>18</v>
      </c>
      <c r="CD58" s="92"/>
      <c r="CE58" s="93"/>
      <c r="CF58" s="91" t="s">
        <v>18</v>
      </c>
      <c r="CG58" s="93"/>
    </row>
    <row r="59" spans="1:85" ht="17.850000000000001" customHeight="1" x14ac:dyDescent="0.2">
      <c r="A59" s="6">
        <v>117</v>
      </c>
      <c r="B59" s="94">
        <v>117</v>
      </c>
      <c r="C59" s="95"/>
      <c r="D59" s="96" t="s">
        <v>51</v>
      </c>
      <c r="E59" s="97"/>
      <c r="F59" s="98"/>
      <c r="G59" s="96" t="s">
        <v>172</v>
      </c>
      <c r="H59" s="97"/>
      <c r="I59" s="98"/>
      <c r="J59" s="94">
        <v>2002133</v>
      </c>
      <c r="K59" s="99"/>
      <c r="L59" s="95"/>
      <c r="M59" s="210" t="s">
        <v>99</v>
      </c>
      <c r="N59" s="211"/>
      <c r="O59" s="212"/>
      <c r="P59" s="61" t="s">
        <v>239</v>
      </c>
      <c r="Q59" s="62"/>
      <c r="R59" s="62"/>
      <c r="S59" s="62"/>
      <c r="T59" s="62"/>
      <c r="U59" s="62"/>
      <c r="V59" s="63"/>
      <c r="W59" s="96" t="s">
        <v>21</v>
      </c>
      <c r="X59" s="97"/>
      <c r="Y59" s="97"/>
      <c r="Z59" s="98"/>
      <c r="AA59" s="96" t="s">
        <v>240</v>
      </c>
      <c r="AB59" s="98"/>
      <c r="AC59" s="67" t="s">
        <v>217</v>
      </c>
      <c r="AD59" s="68"/>
      <c r="AE59" s="69"/>
      <c r="AF59" s="107" t="s">
        <v>241</v>
      </c>
      <c r="AG59" s="108"/>
      <c r="AH59" s="109"/>
      <c r="AI59" s="85" t="s">
        <v>242</v>
      </c>
      <c r="AJ59" s="86"/>
      <c r="AK59" s="86"/>
      <c r="AL59" s="87"/>
      <c r="AM59" s="85" t="s">
        <v>243</v>
      </c>
      <c r="AN59" s="86"/>
      <c r="AO59" s="87"/>
      <c r="AP59" s="88">
        <v>0.6</v>
      </c>
      <c r="AQ59" s="89"/>
      <c r="AR59" s="89"/>
      <c r="AS59" s="90"/>
      <c r="AT59" s="91" t="s">
        <v>18</v>
      </c>
      <c r="AU59" s="92"/>
      <c r="AV59" s="93"/>
      <c r="AW59" s="91" t="s">
        <v>18</v>
      </c>
      <c r="AX59" s="92"/>
      <c r="AY59" s="92"/>
      <c r="AZ59" s="92"/>
      <c r="BA59" s="93"/>
      <c r="BB59" s="91" t="s">
        <v>18</v>
      </c>
      <c r="BC59" s="92"/>
      <c r="BD59" s="92"/>
      <c r="BE59" s="93"/>
      <c r="BF59" s="91" t="s">
        <v>18</v>
      </c>
      <c r="BG59" s="92"/>
      <c r="BH59" s="92"/>
      <c r="BI59" s="92"/>
      <c r="BJ59" s="93"/>
      <c r="BK59" s="91" t="s">
        <v>18</v>
      </c>
      <c r="BL59" s="92"/>
      <c r="BM59" s="93"/>
      <c r="BN59" s="91" t="s">
        <v>244</v>
      </c>
      <c r="BO59" s="92"/>
      <c r="BP59" s="92"/>
      <c r="BQ59" s="93"/>
      <c r="BR59" s="91" t="s">
        <v>18</v>
      </c>
      <c r="BS59" s="92"/>
      <c r="BT59" s="93"/>
      <c r="BU59" s="91" t="s">
        <v>18</v>
      </c>
      <c r="BV59" s="93"/>
      <c r="BW59" s="91" t="s">
        <v>18</v>
      </c>
      <c r="BX59" s="92"/>
      <c r="BY59" s="93"/>
      <c r="BZ59" s="91" t="s">
        <v>18</v>
      </c>
      <c r="CA59" s="92"/>
      <c r="CB59" s="93"/>
      <c r="CC59" s="91" t="s">
        <v>18</v>
      </c>
      <c r="CD59" s="92"/>
      <c r="CE59" s="93"/>
      <c r="CF59" s="91" t="s">
        <v>18</v>
      </c>
      <c r="CG59" s="93"/>
    </row>
    <row r="60" spans="1:85" ht="18" customHeight="1" x14ac:dyDescent="0.2">
      <c r="A60" s="3">
        <v>118</v>
      </c>
      <c r="B60" s="55">
        <v>172</v>
      </c>
      <c r="C60" s="56"/>
      <c r="D60" s="57" t="s">
        <v>51</v>
      </c>
      <c r="E60" s="58"/>
      <c r="F60" s="59"/>
      <c r="G60" s="107" t="s">
        <v>194</v>
      </c>
      <c r="H60" s="108"/>
      <c r="I60" s="109"/>
      <c r="J60" s="55">
        <v>2002112</v>
      </c>
      <c r="K60" s="60"/>
      <c r="L60" s="56"/>
      <c r="M60" s="207" t="s">
        <v>99</v>
      </c>
      <c r="N60" s="208"/>
      <c r="O60" s="209"/>
      <c r="P60" s="82" t="s">
        <v>245</v>
      </c>
      <c r="Q60" s="83"/>
      <c r="R60" s="83"/>
      <c r="S60" s="83"/>
      <c r="T60" s="83"/>
      <c r="U60" s="83"/>
      <c r="V60" s="84"/>
      <c r="W60" s="57" t="s">
        <v>17</v>
      </c>
      <c r="X60" s="58"/>
      <c r="Y60" s="58"/>
      <c r="Z60" s="59"/>
      <c r="AA60" s="57" t="s">
        <v>246</v>
      </c>
      <c r="AB60" s="59"/>
      <c r="AC60" s="67" t="s">
        <v>196</v>
      </c>
      <c r="AD60" s="68"/>
      <c r="AE60" s="69"/>
      <c r="AF60" s="110" t="s">
        <v>247</v>
      </c>
      <c r="AG60" s="111"/>
      <c r="AH60" s="112"/>
      <c r="AI60" s="70" t="s">
        <v>248</v>
      </c>
      <c r="AJ60" s="71"/>
      <c r="AK60" s="71"/>
      <c r="AL60" s="72"/>
      <c r="AM60" s="70" t="s">
        <v>249</v>
      </c>
      <c r="AN60" s="71"/>
      <c r="AO60" s="72"/>
      <c r="AP60" s="73">
        <v>0.6</v>
      </c>
      <c r="AQ60" s="74"/>
      <c r="AR60" s="74"/>
      <c r="AS60" s="75"/>
      <c r="AT60" s="76" t="s">
        <v>18</v>
      </c>
      <c r="AU60" s="77"/>
      <c r="AV60" s="78"/>
      <c r="AW60" s="76" t="s">
        <v>18</v>
      </c>
      <c r="AX60" s="77"/>
      <c r="AY60" s="77"/>
      <c r="AZ60" s="77"/>
      <c r="BA60" s="78"/>
      <c r="BB60" s="76" t="s">
        <v>18</v>
      </c>
      <c r="BC60" s="77"/>
      <c r="BD60" s="77"/>
      <c r="BE60" s="78"/>
      <c r="BF60" s="76" t="s">
        <v>18</v>
      </c>
      <c r="BG60" s="77"/>
      <c r="BH60" s="77"/>
      <c r="BI60" s="77"/>
      <c r="BJ60" s="78"/>
      <c r="BK60" s="76" t="s">
        <v>18</v>
      </c>
      <c r="BL60" s="77"/>
      <c r="BM60" s="78"/>
      <c r="BN60" s="76" t="s">
        <v>250</v>
      </c>
      <c r="BO60" s="77"/>
      <c r="BP60" s="77"/>
      <c r="BQ60" s="78"/>
      <c r="BR60" s="76" t="s">
        <v>18</v>
      </c>
      <c r="BS60" s="77"/>
      <c r="BT60" s="78"/>
      <c r="BU60" s="76" t="s">
        <v>18</v>
      </c>
      <c r="BV60" s="78"/>
      <c r="BW60" s="76" t="s">
        <v>18</v>
      </c>
      <c r="BX60" s="77"/>
      <c r="BY60" s="78"/>
      <c r="BZ60" s="76" t="s">
        <v>18</v>
      </c>
      <c r="CA60" s="77"/>
      <c r="CB60" s="78"/>
      <c r="CC60" s="76" t="s">
        <v>18</v>
      </c>
      <c r="CD60" s="77"/>
      <c r="CE60" s="78"/>
      <c r="CF60" s="76" t="s">
        <v>18</v>
      </c>
      <c r="CG60" s="78"/>
    </row>
    <row r="61" spans="1:85" ht="18" customHeight="1" x14ac:dyDescent="0.2">
      <c r="A61" s="3">
        <v>119</v>
      </c>
      <c r="B61" s="55">
        <v>308</v>
      </c>
      <c r="C61" s="56"/>
      <c r="D61" s="57" t="s">
        <v>51</v>
      </c>
      <c r="E61" s="58"/>
      <c r="F61" s="59"/>
      <c r="G61" s="57" t="s">
        <v>251</v>
      </c>
      <c r="H61" s="58"/>
      <c r="I61" s="59"/>
      <c r="J61" s="55">
        <v>2002063</v>
      </c>
      <c r="K61" s="60"/>
      <c r="L61" s="56"/>
      <c r="M61" s="207" t="s">
        <v>99</v>
      </c>
      <c r="N61" s="208"/>
      <c r="O61" s="209"/>
      <c r="P61" s="82" t="s">
        <v>252</v>
      </c>
      <c r="Q61" s="83"/>
      <c r="R61" s="83"/>
      <c r="S61" s="83"/>
      <c r="T61" s="83"/>
      <c r="U61" s="83"/>
      <c r="V61" s="84"/>
      <c r="W61" s="57" t="s">
        <v>17</v>
      </c>
      <c r="X61" s="58"/>
      <c r="Y61" s="58"/>
      <c r="Z61" s="59"/>
      <c r="AA61" s="57" t="s">
        <v>253</v>
      </c>
      <c r="AB61" s="59"/>
      <c r="AC61" s="67" t="s">
        <v>82</v>
      </c>
      <c r="AD61" s="68"/>
      <c r="AE61" s="69"/>
      <c r="AF61" s="110" t="s">
        <v>254</v>
      </c>
      <c r="AG61" s="111"/>
      <c r="AH61" s="112"/>
      <c r="AI61" s="70" t="s">
        <v>255</v>
      </c>
      <c r="AJ61" s="71"/>
      <c r="AK61" s="71"/>
      <c r="AL61" s="72"/>
      <c r="AM61" s="70" t="s">
        <v>256</v>
      </c>
      <c r="AN61" s="71"/>
      <c r="AO61" s="72"/>
      <c r="AP61" s="73">
        <v>0.6</v>
      </c>
      <c r="AQ61" s="74"/>
      <c r="AR61" s="74"/>
      <c r="AS61" s="75"/>
      <c r="AT61" s="76" t="s">
        <v>18</v>
      </c>
      <c r="AU61" s="77"/>
      <c r="AV61" s="78"/>
      <c r="AW61" s="76" t="s">
        <v>18</v>
      </c>
      <c r="AX61" s="77"/>
      <c r="AY61" s="77"/>
      <c r="AZ61" s="77"/>
      <c r="BA61" s="78"/>
      <c r="BB61" s="76" t="s">
        <v>18</v>
      </c>
      <c r="BC61" s="77"/>
      <c r="BD61" s="77"/>
      <c r="BE61" s="78"/>
      <c r="BF61" s="76" t="s">
        <v>18</v>
      </c>
      <c r="BG61" s="77"/>
      <c r="BH61" s="77"/>
      <c r="BI61" s="77"/>
      <c r="BJ61" s="78"/>
      <c r="BK61" s="76" t="s">
        <v>18</v>
      </c>
      <c r="BL61" s="77"/>
      <c r="BM61" s="78"/>
      <c r="BN61" s="76" t="s">
        <v>257</v>
      </c>
      <c r="BO61" s="77"/>
      <c r="BP61" s="77"/>
      <c r="BQ61" s="78"/>
      <c r="BR61" s="76" t="s">
        <v>18</v>
      </c>
      <c r="BS61" s="77"/>
      <c r="BT61" s="78"/>
      <c r="BU61" s="76" t="s">
        <v>18</v>
      </c>
      <c r="BV61" s="78"/>
      <c r="BW61" s="76" t="s">
        <v>18</v>
      </c>
      <c r="BX61" s="77"/>
      <c r="BY61" s="78"/>
      <c r="BZ61" s="76" t="s">
        <v>18</v>
      </c>
      <c r="CA61" s="77"/>
      <c r="CB61" s="78"/>
      <c r="CC61" s="76" t="s">
        <v>18</v>
      </c>
      <c r="CD61" s="77"/>
      <c r="CE61" s="78"/>
      <c r="CF61" s="76" t="s">
        <v>18</v>
      </c>
      <c r="CG61" s="78"/>
    </row>
    <row r="62" spans="1:85" ht="18" customHeight="1" x14ac:dyDescent="0.2">
      <c r="A62" s="5" t="s">
        <v>258</v>
      </c>
      <c r="B62" s="55">
        <v>306</v>
      </c>
      <c r="C62" s="56"/>
      <c r="D62" s="57" t="s">
        <v>52</v>
      </c>
      <c r="E62" s="58"/>
      <c r="F62" s="59"/>
      <c r="G62" s="57" t="s">
        <v>251</v>
      </c>
      <c r="H62" s="58"/>
      <c r="I62" s="59"/>
      <c r="J62" s="55">
        <v>2002063</v>
      </c>
      <c r="K62" s="60"/>
      <c r="L62" s="56"/>
      <c r="M62" s="207" t="s">
        <v>99</v>
      </c>
      <c r="N62" s="208"/>
      <c r="O62" s="209"/>
      <c r="P62" s="82" t="s">
        <v>259</v>
      </c>
      <c r="Q62" s="83"/>
      <c r="R62" s="83"/>
      <c r="S62" s="83"/>
      <c r="T62" s="83"/>
      <c r="U62" s="83"/>
      <c r="V62" s="84"/>
      <c r="W62" s="57" t="s">
        <v>17</v>
      </c>
      <c r="X62" s="58"/>
      <c r="Y62" s="58"/>
      <c r="Z62" s="59"/>
      <c r="AA62" s="57" t="s">
        <v>260</v>
      </c>
      <c r="AB62" s="59"/>
      <c r="AC62" s="67" t="s">
        <v>261</v>
      </c>
      <c r="AD62" s="68"/>
      <c r="AE62" s="69"/>
      <c r="AF62" s="110" t="s">
        <v>262</v>
      </c>
      <c r="AG62" s="111"/>
      <c r="AH62" s="112"/>
      <c r="AI62" s="85" t="s">
        <v>263</v>
      </c>
      <c r="AJ62" s="86"/>
      <c r="AK62" s="86"/>
      <c r="AL62" s="87"/>
      <c r="AM62" s="70" t="s">
        <v>264</v>
      </c>
      <c r="AN62" s="71"/>
      <c r="AO62" s="72"/>
      <c r="AP62" s="88">
        <v>0.6</v>
      </c>
      <c r="AQ62" s="89"/>
      <c r="AR62" s="89"/>
      <c r="AS62" s="90"/>
      <c r="AT62" s="91" t="s">
        <v>18</v>
      </c>
      <c r="AU62" s="92"/>
      <c r="AV62" s="93"/>
      <c r="AW62" s="91" t="s">
        <v>18</v>
      </c>
      <c r="AX62" s="92"/>
      <c r="AY62" s="92"/>
      <c r="AZ62" s="92"/>
      <c r="BA62" s="93"/>
      <c r="BB62" s="91" t="s">
        <v>18</v>
      </c>
      <c r="BC62" s="92"/>
      <c r="BD62" s="92"/>
      <c r="BE62" s="93"/>
      <c r="BF62" s="91" t="s">
        <v>18</v>
      </c>
      <c r="BG62" s="92"/>
      <c r="BH62" s="92"/>
      <c r="BI62" s="92"/>
      <c r="BJ62" s="93"/>
      <c r="BK62" s="91" t="s">
        <v>18</v>
      </c>
      <c r="BL62" s="92"/>
      <c r="BM62" s="93"/>
      <c r="BN62" s="91" t="s">
        <v>265</v>
      </c>
      <c r="BO62" s="92"/>
      <c r="BP62" s="92"/>
      <c r="BQ62" s="93"/>
      <c r="BR62" s="91" t="s">
        <v>18</v>
      </c>
      <c r="BS62" s="92"/>
      <c r="BT62" s="93"/>
      <c r="BU62" s="76" t="s">
        <v>18</v>
      </c>
      <c r="BV62" s="78"/>
      <c r="BW62" s="76" t="s">
        <v>18</v>
      </c>
      <c r="BX62" s="77"/>
      <c r="BY62" s="78"/>
      <c r="BZ62" s="76" t="s">
        <v>18</v>
      </c>
      <c r="CA62" s="77"/>
      <c r="CB62" s="78"/>
      <c r="CC62" s="76" t="s">
        <v>18</v>
      </c>
      <c r="CD62" s="77"/>
      <c r="CE62" s="78"/>
      <c r="CF62" s="76" t="s">
        <v>18</v>
      </c>
      <c r="CG62" s="78"/>
    </row>
    <row r="63" spans="1:85" ht="18" customHeight="1" x14ac:dyDescent="0.2">
      <c r="A63" s="6">
        <v>131</v>
      </c>
      <c r="B63" s="55">
        <v>121</v>
      </c>
      <c r="C63" s="56"/>
      <c r="D63" s="57" t="s">
        <v>51</v>
      </c>
      <c r="E63" s="58"/>
      <c r="F63" s="59"/>
      <c r="G63" s="57" t="s">
        <v>172</v>
      </c>
      <c r="H63" s="58"/>
      <c r="I63" s="59"/>
      <c r="J63" s="55">
        <v>2002133</v>
      </c>
      <c r="K63" s="60"/>
      <c r="L63" s="56"/>
      <c r="M63" s="207" t="s">
        <v>99</v>
      </c>
      <c r="N63" s="208"/>
      <c r="O63" s="209"/>
      <c r="P63" s="82" t="s">
        <v>266</v>
      </c>
      <c r="Q63" s="83"/>
      <c r="R63" s="83"/>
      <c r="S63" s="83"/>
      <c r="T63" s="83"/>
      <c r="U63" s="83"/>
      <c r="V63" s="84"/>
      <c r="W63" s="57" t="s">
        <v>21</v>
      </c>
      <c r="X63" s="58"/>
      <c r="Y63" s="58"/>
      <c r="Z63" s="59"/>
      <c r="AA63" s="57" t="s">
        <v>267</v>
      </c>
      <c r="AB63" s="59"/>
      <c r="AC63" s="67" t="s">
        <v>217</v>
      </c>
      <c r="AD63" s="68"/>
      <c r="AE63" s="69"/>
      <c r="AF63" s="110" t="s">
        <v>268</v>
      </c>
      <c r="AG63" s="111"/>
      <c r="AH63" s="112"/>
      <c r="AI63" s="85" t="s">
        <v>269</v>
      </c>
      <c r="AJ63" s="86"/>
      <c r="AK63" s="86"/>
      <c r="AL63" s="87"/>
      <c r="AM63" s="70" t="s">
        <v>270</v>
      </c>
      <c r="AN63" s="71"/>
      <c r="AO63" s="72"/>
      <c r="AP63" s="88">
        <v>0.6</v>
      </c>
      <c r="AQ63" s="89"/>
      <c r="AR63" s="89"/>
      <c r="AS63" s="90"/>
      <c r="AT63" s="91" t="s">
        <v>18</v>
      </c>
      <c r="AU63" s="92"/>
      <c r="AV63" s="93"/>
      <c r="AW63" s="91" t="s">
        <v>18</v>
      </c>
      <c r="AX63" s="92"/>
      <c r="AY63" s="92"/>
      <c r="AZ63" s="92"/>
      <c r="BA63" s="93"/>
      <c r="BB63" s="91" t="s">
        <v>18</v>
      </c>
      <c r="BC63" s="92"/>
      <c r="BD63" s="92"/>
      <c r="BE63" s="93"/>
      <c r="BF63" s="76" t="s">
        <v>18</v>
      </c>
      <c r="BG63" s="77"/>
      <c r="BH63" s="77"/>
      <c r="BI63" s="77"/>
      <c r="BJ63" s="78"/>
      <c r="BK63" s="76" t="s">
        <v>18</v>
      </c>
      <c r="BL63" s="77"/>
      <c r="BM63" s="78"/>
      <c r="BN63" s="91" t="s">
        <v>271</v>
      </c>
      <c r="BO63" s="92"/>
      <c r="BP63" s="92"/>
      <c r="BQ63" s="93"/>
      <c r="BR63" s="91" t="s">
        <v>18</v>
      </c>
      <c r="BS63" s="92"/>
      <c r="BT63" s="93"/>
      <c r="BU63" s="91" t="s">
        <v>18</v>
      </c>
      <c r="BV63" s="93"/>
      <c r="BW63" s="91" t="s">
        <v>18</v>
      </c>
      <c r="BX63" s="92"/>
      <c r="BY63" s="93"/>
      <c r="BZ63" s="91" t="s">
        <v>18</v>
      </c>
      <c r="CA63" s="92"/>
      <c r="CB63" s="93"/>
      <c r="CC63" s="91" t="s">
        <v>18</v>
      </c>
      <c r="CD63" s="92"/>
      <c r="CE63" s="93"/>
      <c r="CF63" s="91" t="s">
        <v>18</v>
      </c>
      <c r="CG63" s="93"/>
    </row>
    <row r="64" spans="1:85" ht="9" customHeight="1" x14ac:dyDescent="0.2">
      <c r="A64" s="41" t="s">
        <v>112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3"/>
      <c r="AA64" s="102"/>
      <c r="AB64" s="104"/>
      <c r="AC64" s="41"/>
      <c r="AD64" s="42"/>
      <c r="AE64" s="43"/>
      <c r="AF64" s="85"/>
      <c r="AG64" s="86"/>
      <c r="AH64" s="87"/>
      <c r="AI64" s="85"/>
      <c r="AJ64" s="86"/>
      <c r="AK64" s="86"/>
      <c r="AL64" s="87"/>
      <c r="AM64" s="85"/>
      <c r="AN64" s="86"/>
      <c r="AO64" s="87"/>
      <c r="AP64" s="41"/>
      <c r="AQ64" s="42"/>
      <c r="AR64" s="42"/>
      <c r="AS64" s="43"/>
      <c r="AT64" s="85"/>
      <c r="AU64" s="86"/>
      <c r="AV64" s="87"/>
      <c r="AW64" s="85"/>
      <c r="AX64" s="86"/>
      <c r="AY64" s="86"/>
      <c r="AZ64" s="86"/>
      <c r="BA64" s="87"/>
      <c r="BB64" s="85"/>
      <c r="BC64" s="86"/>
      <c r="BD64" s="86"/>
      <c r="BE64" s="87"/>
      <c r="BF64" s="85"/>
      <c r="BG64" s="86"/>
      <c r="BH64" s="86"/>
      <c r="BI64" s="86"/>
      <c r="BJ64" s="87"/>
      <c r="BK64" s="85"/>
      <c r="BL64" s="86"/>
      <c r="BM64" s="87"/>
      <c r="BN64" s="85"/>
      <c r="BO64" s="86"/>
      <c r="BP64" s="86"/>
      <c r="BQ64" s="87"/>
      <c r="BR64" s="85"/>
      <c r="BS64" s="86"/>
      <c r="BT64" s="87"/>
      <c r="BU64" s="85"/>
      <c r="BV64" s="87"/>
      <c r="BW64" s="85" t="s">
        <v>113</v>
      </c>
      <c r="BX64" s="86"/>
      <c r="BY64" s="87"/>
      <c r="BZ64" s="85" t="s">
        <v>113</v>
      </c>
      <c r="CA64" s="86"/>
      <c r="CB64" s="87"/>
      <c r="CC64" s="85" t="s">
        <v>113</v>
      </c>
      <c r="CD64" s="86"/>
      <c r="CE64" s="87"/>
      <c r="CF64" s="85" t="s">
        <v>113</v>
      </c>
      <c r="CG64" s="87"/>
    </row>
    <row r="65" spans="1:85" ht="9.9499999999999993" customHeight="1" x14ac:dyDescent="0.2">
      <c r="A65" s="41" t="s">
        <v>114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3"/>
      <c r="AA65" s="102"/>
      <c r="AB65" s="104"/>
      <c r="AC65" s="41"/>
      <c r="AD65" s="42"/>
      <c r="AE65" s="43"/>
      <c r="AF65" s="85"/>
      <c r="AG65" s="86"/>
      <c r="AH65" s="87"/>
      <c r="AI65" s="85"/>
      <c r="AJ65" s="86"/>
      <c r="AK65" s="86"/>
      <c r="AL65" s="87"/>
      <c r="AM65" s="85"/>
      <c r="AN65" s="86"/>
      <c r="AO65" s="87"/>
      <c r="AP65" s="41"/>
      <c r="AQ65" s="42"/>
      <c r="AR65" s="42"/>
      <c r="AS65" s="43"/>
      <c r="AT65" s="85"/>
      <c r="AU65" s="86"/>
      <c r="AV65" s="87"/>
      <c r="AW65" s="85"/>
      <c r="AX65" s="86"/>
      <c r="AY65" s="86"/>
      <c r="AZ65" s="86"/>
      <c r="BA65" s="87"/>
      <c r="BB65" s="85"/>
      <c r="BC65" s="86"/>
      <c r="BD65" s="86"/>
      <c r="BE65" s="87"/>
      <c r="BF65" s="85"/>
      <c r="BG65" s="86"/>
      <c r="BH65" s="86"/>
      <c r="BI65" s="86"/>
      <c r="BJ65" s="87"/>
      <c r="BK65" s="85"/>
      <c r="BL65" s="86"/>
      <c r="BM65" s="87"/>
      <c r="BN65" s="85"/>
      <c r="BO65" s="86"/>
      <c r="BP65" s="86"/>
      <c r="BQ65" s="87"/>
      <c r="BR65" s="85"/>
      <c r="BS65" s="86"/>
      <c r="BT65" s="87"/>
      <c r="BU65" s="85"/>
      <c r="BV65" s="87"/>
      <c r="BW65" s="85" t="s">
        <v>113</v>
      </c>
      <c r="BX65" s="86"/>
      <c r="BY65" s="87"/>
      <c r="BZ65" s="85" t="s">
        <v>113</v>
      </c>
      <c r="CA65" s="86"/>
      <c r="CB65" s="87"/>
      <c r="CC65" s="85" t="s">
        <v>113</v>
      </c>
      <c r="CD65" s="86"/>
      <c r="CE65" s="87"/>
      <c r="CF65" s="85" t="s">
        <v>113</v>
      </c>
      <c r="CG65" s="87"/>
    </row>
    <row r="66" spans="1:85" ht="9" customHeight="1" x14ac:dyDescent="0.2">
      <c r="A66" s="41" t="s">
        <v>115</v>
      </c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3"/>
      <c r="AA66" s="102"/>
      <c r="AB66" s="104"/>
      <c r="AC66" s="41"/>
      <c r="AD66" s="42"/>
      <c r="AE66" s="43"/>
      <c r="AF66" s="85"/>
      <c r="AG66" s="86"/>
      <c r="AH66" s="87"/>
      <c r="AI66" s="85"/>
      <c r="AJ66" s="86"/>
      <c r="AK66" s="86"/>
      <c r="AL66" s="87"/>
      <c r="AM66" s="85"/>
      <c r="AN66" s="86"/>
      <c r="AO66" s="87"/>
      <c r="AP66" s="41"/>
      <c r="AQ66" s="42"/>
      <c r="AR66" s="42"/>
      <c r="AS66" s="43"/>
      <c r="AT66" s="85"/>
      <c r="AU66" s="86"/>
      <c r="AV66" s="87"/>
      <c r="AW66" s="85"/>
      <c r="AX66" s="86"/>
      <c r="AY66" s="86"/>
      <c r="AZ66" s="86"/>
      <c r="BA66" s="87"/>
      <c r="BB66" s="85"/>
      <c r="BC66" s="86"/>
      <c r="BD66" s="86"/>
      <c r="BE66" s="87"/>
      <c r="BF66" s="85"/>
      <c r="BG66" s="86"/>
      <c r="BH66" s="86"/>
      <c r="BI66" s="86"/>
      <c r="BJ66" s="87"/>
      <c r="BK66" s="85"/>
      <c r="BL66" s="86"/>
      <c r="BM66" s="87"/>
      <c r="BN66" s="85"/>
      <c r="BO66" s="86"/>
      <c r="BP66" s="86"/>
      <c r="BQ66" s="87"/>
      <c r="BR66" s="85"/>
      <c r="BS66" s="86"/>
      <c r="BT66" s="87"/>
      <c r="BU66" s="85"/>
      <c r="BV66" s="87"/>
      <c r="BW66" s="85" t="s">
        <v>113</v>
      </c>
      <c r="BX66" s="86"/>
      <c r="BY66" s="87"/>
      <c r="BZ66" s="85" t="s">
        <v>113</v>
      </c>
      <c r="CA66" s="86"/>
      <c r="CB66" s="87"/>
      <c r="CC66" s="85" t="s">
        <v>113</v>
      </c>
      <c r="CD66" s="86"/>
      <c r="CE66" s="87"/>
      <c r="CF66" s="85" t="s">
        <v>113</v>
      </c>
      <c r="CG66" s="87"/>
    </row>
    <row r="67" spans="1:85" ht="8.25" customHeight="1" x14ac:dyDescent="0.2">
      <c r="A67" s="41" t="s">
        <v>116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3"/>
      <c r="AA67" s="102"/>
      <c r="AB67" s="104"/>
      <c r="AC67" s="41"/>
      <c r="AD67" s="42"/>
      <c r="AE67" s="43"/>
      <c r="AF67" s="85"/>
      <c r="AG67" s="86"/>
      <c r="AH67" s="87"/>
      <c r="AI67" s="85"/>
      <c r="AJ67" s="86"/>
      <c r="AK67" s="86"/>
      <c r="AL67" s="87"/>
      <c r="AM67" s="85"/>
      <c r="AN67" s="86"/>
      <c r="AO67" s="87"/>
      <c r="AP67" s="41"/>
      <c r="AQ67" s="42"/>
      <c r="AR67" s="42"/>
      <c r="AS67" s="43"/>
      <c r="AT67" s="85"/>
      <c r="AU67" s="86"/>
      <c r="AV67" s="87"/>
      <c r="AW67" s="85"/>
      <c r="AX67" s="86"/>
      <c r="AY67" s="86"/>
      <c r="AZ67" s="86"/>
      <c r="BA67" s="87"/>
      <c r="BB67" s="85"/>
      <c r="BC67" s="86"/>
      <c r="BD67" s="86"/>
      <c r="BE67" s="87"/>
      <c r="BF67" s="85"/>
      <c r="BG67" s="86"/>
      <c r="BH67" s="86"/>
      <c r="BI67" s="86"/>
      <c r="BJ67" s="87"/>
      <c r="BK67" s="85"/>
      <c r="BL67" s="86"/>
      <c r="BM67" s="87"/>
      <c r="BN67" s="85"/>
      <c r="BO67" s="86"/>
      <c r="BP67" s="86"/>
      <c r="BQ67" s="87"/>
      <c r="BR67" s="85"/>
      <c r="BS67" s="86"/>
      <c r="BT67" s="87"/>
      <c r="BU67" s="85"/>
      <c r="BV67" s="87"/>
      <c r="BW67" s="85" t="s">
        <v>113</v>
      </c>
      <c r="BX67" s="86"/>
      <c r="BY67" s="87"/>
      <c r="BZ67" s="85" t="s">
        <v>113</v>
      </c>
      <c r="CA67" s="86"/>
      <c r="CB67" s="87"/>
      <c r="CC67" s="85" t="s">
        <v>113</v>
      </c>
      <c r="CD67" s="86"/>
      <c r="CE67" s="87"/>
      <c r="CF67" s="85" t="s">
        <v>113</v>
      </c>
      <c r="CG67" s="87"/>
    </row>
    <row r="68" spans="1:85" ht="8.4499999999999993" customHeight="1" x14ac:dyDescent="0.2">
      <c r="A68" s="1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</row>
    <row r="69" spans="1:85" ht="8.25" customHeight="1" x14ac:dyDescent="0.2">
      <c r="A69" s="105" t="s">
        <v>117</v>
      </c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  <c r="BT69" s="105"/>
      <c r="BU69" s="105"/>
      <c r="BV69" s="105"/>
      <c r="BW69" s="105"/>
      <c r="BX69" s="105"/>
      <c r="BY69" s="105"/>
      <c r="BZ69" s="105"/>
      <c r="CA69" s="105"/>
      <c r="CB69" s="105"/>
      <c r="CC69" s="105"/>
      <c r="CD69" s="105"/>
      <c r="CE69" s="105"/>
      <c r="CF69" s="105"/>
      <c r="CG69" s="105"/>
    </row>
    <row r="70" spans="1:85" ht="8.25" customHeight="1" x14ac:dyDescent="0.2">
      <c r="A70" s="105" t="s">
        <v>118</v>
      </c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  <c r="BT70" s="105"/>
      <c r="BU70" s="105"/>
      <c r="BV70" s="105"/>
      <c r="BW70" s="105"/>
      <c r="BX70" s="105"/>
      <c r="BY70" s="105"/>
      <c r="BZ70" s="105"/>
      <c r="CA70" s="105"/>
      <c r="CB70" s="105"/>
      <c r="CC70" s="105"/>
      <c r="CD70" s="105"/>
      <c r="CE70" s="105"/>
      <c r="CF70" s="105"/>
      <c r="CG70" s="105"/>
    </row>
    <row r="71" spans="1:85" ht="8.25" customHeight="1" x14ac:dyDescent="0.2">
      <c r="A71" s="105" t="s">
        <v>119</v>
      </c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  <c r="BT71" s="105"/>
      <c r="BU71" s="105"/>
      <c r="BV71" s="105"/>
      <c r="BW71" s="105"/>
      <c r="BX71" s="105"/>
      <c r="BY71" s="105"/>
      <c r="BZ71" s="105"/>
      <c r="CA71" s="105"/>
      <c r="CB71" s="105"/>
      <c r="CC71" s="105"/>
      <c r="CD71" s="105"/>
      <c r="CE71" s="105"/>
      <c r="CF71" s="105"/>
      <c r="CG71" s="105"/>
    </row>
    <row r="72" spans="1:85" ht="19.5" customHeight="1" x14ac:dyDescent="0.2">
      <c r="A72" s="7"/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  <c r="BD72" s="106"/>
      <c r="BE72" s="106"/>
      <c r="BF72" s="106"/>
      <c r="BG72" s="106"/>
      <c r="BH72" s="106"/>
      <c r="BI72" s="106"/>
      <c r="BJ72" s="106"/>
      <c r="BK72" s="106"/>
      <c r="BL72" s="106"/>
      <c r="BM72" s="106"/>
      <c r="BN72" s="106"/>
      <c r="BO72" s="106"/>
      <c r="BP72" s="106"/>
      <c r="BQ72" s="106"/>
      <c r="BR72" s="106"/>
      <c r="BS72" s="106"/>
      <c r="BT72" s="106"/>
      <c r="BU72" s="106"/>
      <c r="BV72" s="106"/>
      <c r="BW72" s="106"/>
      <c r="BX72" s="106"/>
      <c r="BY72" s="106"/>
      <c r="BZ72" s="106"/>
      <c r="CA72" s="106"/>
      <c r="CB72" s="106"/>
      <c r="CC72" s="106"/>
      <c r="CD72" s="106"/>
      <c r="CE72" s="106"/>
      <c r="CF72" s="106"/>
      <c r="CG72" s="106"/>
    </row>
    <row r="73" spans="1:85" ht="8.25" customHeight="1" x14ac:dyDescent="0.2">
      <c r="A73" s="105" t="s">
        <v>120</v>
      </c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  <c r="BT73" s="105"/>
      <c r="BU73" s="105"/>
      <c r="BV73" s="105"/>
      <c r="BW73" s="105"/>
      <c r="BX73" s="105"/>
      <c r="BY73" s="105"/>
      <c r="BZ73" s="105"/>
      <c r="CA73" s="105"/>
      <c r="CB73" s="105"/>
      <c r="CC73" s="105"/>
      <c r="CD73" s="105"/>
      <c r="CE73" s="105"/>
      <c r="CF73" s="105"/>
      <c r="CG73" s="105"/>
    </row>
    <row r="74" spans="1:85" ht="8.25" customHeight="1" x14ac:dyDescent="0.2">
      <c r="A74" s="105" t="s">
        <v>121</v>
      </c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  <c r="BT74" s="105"/>
      <c r="BU74" s="105"/>
      <c r="BV74" s="105"/>
      <c r="BW74" s="105"/>
      <c r="BX74" s="105"/>
      <c r="BY74" s="105"/>
      <c r="BZ74" s="105"/>
      <c r="CA74" s="105"/>
      <c r="CB74" s="105"/>
      <c r="CC74" s="105"/>
      <c r="CD74" s="105"/>
      <c r="CE74" s="105"/>
      <c r="CF74" s="105"/>
      <c r="CG74" s="105"/>
    </row>
    <row r="75" spans="1:85" ht="8.4499999999999993" customHeight="1" x14ac:dyDescent="0.2">
      <c r="A75" s="1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</row>
    <row r="76" spans="1:85" ht="8.25" customHeight="1" x14ac:dyDescent="0.2">
      <c r="A76" s="105" t="s">
        <v>122</v>
      </c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  <c r="BT76" s="105"/>
      <c r="BU76" s="105"/>
      <c r="BV76" s="105"/>
      <c r="BW76" s="105"/>
      <c r="BX76" s="105"/>
      <c r="BY76" s="105"/>
      <c r="BZ76" s="105"/>
      <c r="CA76" s="105"/>
      <c r="CB76" s="105"/>
      <c r="CC76" s="105"/>
      <c r="CD76" s="105"/>
      <c r="CE76" s="105"/>
      <c r="CF76" s="105"/>
      <c r="CG76" s="105"/>
    </row>
    <row r="77" spans="1:85" ht="8.25" customHeight="1" x14ac:dyDescent="0.2">
      <c r="A77" s="105" t="s">
        <v>123</v>
      </c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  <c r="BT77" s="105"/>
      <c r="BU77" s="105"/>
      <c r="BV77" s="105"/>
      <c r="BW77" s="105"/>
      <c r="BX77" s="105"/>
      <c r="BY77" s="105"/>
      <c r="BZ77" s="105"/>
      <c r="CA77" s="105"/>
      <c r="CB77" s="105"/>
      <c r="CC77" s="105"/>
      <c r="CD77" s="105"/>
      <c r="CE77" s="105"/>
      <c r="CF77" s="105"/>
      <c r="CG77" s="105"/>
    </row>
    <row r="78" spans="1:85" ht="9.6" customHeight="1" x14ac:dyDescent="0.2">
      <c r="A78" s="15" t="s">
        <v>1</v>
      </c>
      <c r="B78" s="17" t="s">
        <v>2</v>
      </c>
      <c r="C78" s="18"/>
      <c r="D78" s="21" t="s">
        <v>272</v>
      </c>
      <c r="E78" s="23"/>
      <c r="F78" s="21" t="s">
        <v>4</v>
      </c>
      <c r="G78" s="22"/>
      <c r="H78" s="23"/>
      <c r="I78" s="27" t="s">
        <v>5</v>
      </c>
      <c r="J78" s="28"/>
      <c r="K78" s="29"/>
      <c r="L78" s="21" t="s">
        <v>6</v>
      </c>
      <c r="M78" s="22"/>
      <c r="N78" s="22"/>
      <c r="O78" s="22"/>
      <c r="P78" s="22"/>
      <c r="Q78" s="22"/>
      <c r="R78" s="23"/>
      <c r="S78" s="17" t="s">
        <v>7</v>
      </c>
      <c r="T78" s="18"/>
      <c r="U78" s="17" t="s">
        <v>8</v>
      </c>
      <c r="V78" s="33"/>
      <c r="W78" s="18"/>
      <c r="X78" s="21" t="s">
        <v>9</v>
      </c>
      <c r="Y78" s="22"/>
      <c r="Z78" s="22"/>
      <c r="AA78" s="22"/>
      <c r="AB78" s="23"/>
      <c r="AC78" s="17" t="s">
        <v>10</v>
      </c>
      <c r="AD78" s="33"/>
      <c r="AE78" s="33"/>
      <c r="AF78" s="18"/>
      <c r="AG78" s="35" t="s">
        <v>273</v>
      </c>
      <c r="AH78" s="36"/>
      <c r="AI78" s="37"/>
      <c r="AJ78" s="17" t="s">
        <v>12</v>
      </c>
      <c r="AK78" s="33"/>
      <c r="AL78" s="33"/>
      <c r="AM78" s="18"/>
      <c r="AN78" s="35" t="s">
        <v>274</v>
      </c>
      <c r="AO78" s="36"/>
      <c r="AP78" s="37"/>
      <c r="AQ78" s="41" t="s">
        <v>14</v>
      </c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3"/>
      <c r="CG78" s="1"/>
    </row>
    <row r="79" spans="1:85" ht="15.95" customHeight="1" x14ac:dyDescent="0.2">
      <c r="A79" s="16"/>
      <c r="B79" s="19"/>
      <c r="C79" s="20"/>
      <c r="D79" s="24"/>
      <c r="E79" s="26"/>
      <c r="F79" s="24"/>
      <c r="G79" s="25"/>
      <c r="H79" s="26"/>
      <c r="I79" s="30"/>
      <c r="J79" s="31"/>
      <c r="K79" s="32"/>
      <c r="L79" s="24"/>
      <c r="M79" s="25"/>
      <c r="N79" s="25"/>
      <c r="O79" s="25"/>
      <c r="P79" s="25"/>
      <c r="Q79" s="25"/>
      <c r="R79" s="26"/>
      <c r="S79" s="19"/>
      <c r="T79" s="20"/>
      <c r="U79" s="19"/>
      <c r="V79" s="34"/>
      <c r="W79" s="20"/>
      <c r="X79" s="24"/>
      <c r="Y79" s="25"/>
      <c r="Z79" s="25"/>
      <c r="AA79" s="25"/>
      <c r="AB79" s="26"/>
      <c r="AC79" s="19"/>
      <c r="AD79" s="34"/>
      <c r="AE79" s="34"/>
      <c r="AF79" s="20"/>
      <c r="AG79" s="38"/>
      <c r="AH79" s="39"/>
      <c r="AI79" s="40"/>
      <c r="AJ79" s="19"/>
      <c r="AK79" s="34"/>
      <c r="AL79" s="34"/>
      <c r="AM79" s="20"/>
      <c r="AN79" s="38"/>
      <c r="AO79" s="39"/>
      <c r="AP79" s="40"/>
      <c r="AQ79" s="44">
        <v>2019</v>
      </c>
      <c r="AR79" s="45"/>
      <c r="AS79" s="45"/>
      <c r="AT79" s="46"/>
      <c r="AU79" s="44">
        <v>2020</v>
      </c>
      <c r="AV79" s="45"/>
      <c r="AW79" s="45"/>
      <c r="AX79" s="46"/>
      <c r="AY79" s="44">
        <v>2021</v>
      </c>
      <c r="AZ79" s="45"/>
      <c r="BA79" s="45"/>
      <c r="BB79" s="45"/>
      <c r="BC79" s="46"/>
      <c r="BD79" s="44">
        <v>2022</v>
      </c>
      <c r="BE79" s="45"/>
      <c r="BF79" s="45"/>
      <c r="BG79" s="45"/>
      <c r="BH79" s="46"/>
      <c r="BI79" s="44">
        <v>2023</v>
      </c>
      <c r="BJ79" s="45"/>
      <c r="BK79" s="45"/>
      <c r="BL79" s="46"/>
      <c r="BM79" s="44">
        <v>2024</v>
      </c>
      <c r="BN79" s="45"/>
      <c r="BO79" s="46"/>
      <c r="BP79" s="44">
        <v>2025</v>
      </c>
      <c r="BQ79" s="45"/>
      <c r="BR79" s="45"/>
      <c r="BS79" s="46"/>
      <c r="BT79" s="44">
        <v>2026</v>
      </c>
      <c r="BU79" s="46"/>
      <c r="BV79" s="44">
        <v>2027</v>
      </c>
      <c r="BW79" s="46"/>
      <c r="BX79" s="44">
        <v>2028</v>
      </c>
      <c r="BY79" s="45"/>
      <c r="BZ79" s="45"/>
      <c r="CA79" s="46"/>
      <c r="CB79" s="44">
        <v>2029</v>
      </c>
      <c r="CC79" s="45"/>
      <c r="CD79" s="46"/>
      <c r="CE79" s="44">
        <v>2030</v>
      </c>
      <c r="CF79" s="46"/>
      <c r="CG79" s="7"/>
    </row>
    <row r="80" spans="1:85" ht="18.95" customHeight="1" x14ac:dyDescent="0.2">
      <c r="A80" s="3">
        <v>1</v>
      </c>
      <c r="B80" s="55">
        <v>187</v>
      </c>
      <c r="C80" s="56"/>
      <c r="D80" s="57" t="s">
        <v>52</v>
      </c>
      <c r="E80" s="59"/>
      <c r="F80" s="207" t="s">
        <v>99</v>
      </c>
      <c r="G80" s="208"/>
      <c r="H80" s="209"/>
      <c r="I80" s="55">
        <v>2002</v>
      </c>
      <c r="J80" s="60"/>
      <c r="K80" s="56"/>
      <c r="L80" s="242" t="s">
        <v>275</v>
      </c>
      <c r="M80" s="243"/>
      <c r="N80" s="243"/>
      <c r="O80" s="243"/>
      <c r="P80" s="243"/>
      <c r="Q80" s="243"/>
      <c r="R80" s="244"/>
      <c r="S80" s="245" t="s">
        <v>21</v>
      </c>
      <c r="T80" s="246"/>
      <c r="U80" s="247">
        <v>6319</v>
      </c>
      <c r="V80" s="248"/>
      <c r="W80" s="249"/>
      <c r="X80" s="250" t="s">
        <v>640</v>
      </c>
      <c r="Y80" s="251"/>
      <c r="Z80" s="251"/>
      <c r="AA80" s="251"/>
      <c r="AB80" s="252"/>
      <c r="AC80" s="253">
        <v>15155000</v>
      </c>
      <c r="AD80" s="254"/>
      <c r="AE80" s="254"/>
      <c r="AF80" s="255"/>
      <c r="AG80" s="230">
        <v>9093000</v>
      </c>
      <c r="AH80" s="231"/>
      <c r="AI80" s="232"/>
      <c r="AJ80" s="230">
        <v>6062000</v>
      </c>
      <c r="AK80" s="231"/>
      <c r="AL80" s="231"/>
      <c r="AM80" s="232"/>
      <c r="AN80" s="233">
        <v>0.6</v>
      </c>
      <c r="AO80" s="234"/>
      <c r="AP80" s="235"/>
      <c r="AQ80" s="76" t="s">
        <v>18</v>
      </c>
      <c r="AR80" s="77"/>
      <c r="AS80" s="77"/>
      <c r="AT80" s="78"/>
      <c r="AU80" s="76" t="s">
        <v>18</v>
      </c>
      <c r="AV80" s="77"/>
      <c r="AW80" s="77"/>
      <c r="AX80" s="78"/>
      <c r="AY80" s="76" t="s">
        <v>18</v>
      </c>
      <c r="AZ80" s="77"/>
      <c r="BA80" s="77"/>
      <c r="BB80" s="77"/>
      <c r="BC80" s="78"/>
      <c r="BD80" s="76" t="s">
        <v>18</v>
      </c>
      <c r="BE80" s="77"/>
      <c r="BF80" s="77"/>
      <c r="BG80" s="77"/>
      <c r="BH80" s="78"/>
      <c r="BI80" s="76" t="s">
        <v>18</v>
      </c>
      <c r="BJ80" s="77"/>
      <c r="BK80" s="77"/>
      <c r="BL80" s="78"/>
      <c r="BM80" s="76" t="s">
        <v>47</v>
      </c>
      <c r="BN80" s="77"/>
      <c r="BO80" s="78"/>
      <c r="BP80" s="76" t="s">
        <v>40</v>
      </c>
      <c r="BQ80" s="77"/>
      <c r="BR80" s="77"/>
      <c r="BS80" s="78"/>
      <c r="BT80" s="76" t="s">
        <v>276</v>
      </c>
      <c r="BU80" s="78"/>
      <c r="BV80" s="76" t="s">
        <v>18</v>
      </c>
      <c r="BW80" s="78"/>
      <c r="BX80" s="76" t="s">
        <v>18</v>
      </c>
      <c r="BY80" s="77"/>
      <c r="BZ80" s="77"/>
      <c r="CA80" s="78"/>
      <c r="CB80" s="76" t="s">
        <v>18</v>
      </c>
      <c r="CC80" s="77"/>
      <c r="CD80" s="78"/>
      <c r="CE80" s="76" t="s">
        <v>18</v>
      </c>
      <c r="CF80" s="78"/>
      <c r="CG80" s="7"/>
    </row>
    <row r="81" spans="1:85" ht="18" customHeight="1" x14ac:dyDescent="0.2">
      <c r="A81" s="3">
        <v>3</v>
      </c>
      <c r="B81" s="55">
        <v>188</v>
      </c>
      <c r="C81" s="56"/>
      <c r="D81" s="57" t="s">
        <v>52</v>
      </c>
      <c r="E81" s="59"/>
      <c r="F81" s="207" t="s">
        <v>99</v>
      </c>
      <c r="G81" s="208"/>
      <c r="H81" s="209"/>
      <c r="I81" s="55">
        <v>2002</v>
      </c>
      <c r="J81" s="60"/>
      <c r="K81" s="56"/>
      <c r="L81" s="242" t="s">
        <v>277</v>
      </c>
      <c r="M81" s="243"/>
      <c r="N81" s="243"/>
      <c r="O81" s="243"/>
      <c r="P81" s="243"/>
      <c r="Q81" s="243"/>
      <c r="R81" s="244"/>
      <c r="S81" s="245" t="s">
        <v>21</v>
      </c>
      <c r="T81" s="246"/>
      <c r="U81" s="247">
        <v>3758</v>
      </c>
      <c r="V81" s="248"/>
      <c r="W81" s="249"/>
      <c r="X81" s="250" t="s">
        <v>640</v>
      </c>
      <c r="Y81" s="251"/>
      <c r="Z81" s="251"/>
      <c r="AA81" s="251"/>
      <c r="AB81" s="252"/>
      <c r="AC81" s="253">
        <v>12178525</v>
      </c>
      <c r="AD81" s="254"/>
      <c r="AE81" s="254"/>
      <c r="AF81" s="255"/>
      <c r="AG81" s="230">
        <v>7307115</v>
      </c>
      <c r="AH81" s="231"/>
      <c r="AI81" s="232"/>
      <c r="AJ81" s="230">
        <v>4871410</v>
      </c>
      <c r="AK81" s="231"/>
      <c r="AL81" s="231"/>
      <c r="AM81" s="232"/>
      <c r="AN81" s="233">
        <v>0.6</v>
      </c>
      <c r="AO81" s="234"/>
      <c r="AP81" s="235"/>
      <c r="AQ81" s="76" t="s">
        <v>18</v>
      </c>
      <c r="AR81" s="77"/>
      <c r="AS81" s="77"/>
      <c r="AT81" s="78"/>
      <c r="AU81" s="76" t="s">
        <v>18</v>
      </c>
      <c r="AV81" s="77"/>
      <c r="AW81" s="77"/>
      <c r="AX81" s="78"/>
      <c r="AY81" s="76" t="s">
        <v>18</v>
      </c>
      <c r="AZ81" s="77"/>
      <c r="BA81" s="77"/>
      <c r="BB81" s="77"/>
      <c r="BC81" s="78"/>
      <c r="BD81" s="76" t="s">
        <v>18</v>
      </c>
      <c r="BE81" s="77"/>
      <c r="BF81" s="77"/>
      <c r="BG81" s="77"/>
      <c r="BH81" s="78"/>
      <c r="BI81" s="76" t="s">
        <v>18</v>
      </c>
      <c r="BJ81" s="77"/>
      <c r="BK81" s="77"/>
      <c r="BL81" s="78"/>
      <c r="BM81" s="76" t="s">
        <v>47</v>
      </c>
      <c r="BN81" s="77"/>
      <c r="BO81" s="78"/>
      <c r="BP81" s="76" t="s">
        <v>278</v>
      </c>
      <c r="BQ81" s="77"/>
      <c r="BR81" s="77"/>
      <c r="BS81" s="78"/>
      <c r="BT81" s="76" t="s">
        <v>279</v>
      </c>
      <c r="BU81" s="78"/>
      <c r="BV81" s="76" t="s">
        <v>18</v>
      </c>
      <c r="BW81" s="78"/>
      <c r="BX81" s="76" t="s">
        <v>18</v>
      </c>
      <c r="BY81" s="77"/>
      <c r="BZ81" s="77"/>
      <c r="CA81" s="78"/>
      <c r="CB81" s="76" t="s">
        <v>18</v>
      </c>
      <c r="CC81" s="77"/>
      <c r="CD81" s="78"/>
      <c r="CE81" s="76" t="s">
        <v>18</v>
      </c>
      <c r="CF81" s="78"/>
      <c r="CG81" s="7"/>
    </row>
    <row r="82" spans="1:85" ht="18.95" customHeight="1" x14ac:dyDescent="0.2">
      <c r="A82" s="3">
        <v>7</v>
      </c>
      <c r="B82" s="55">
        <v>189</v>
      </c>
      <c r="C82" s="56"/>
      <c r="D82" s="57" t="s">
        <v>52</v>
      </c>
      <c r="E82" s="59"/>
      <c r="F82" s="207" t="s">
        <v>99</v>
      </c>
      <c r="G82" s="208"/>
      <c r="H82" s="209"/>
      <c r="I82" s="55">
        <v>2002</v>
      </c>
      <c r="J82" s="60"/>
      <c r="K82" s="56"/>
      <c r="L82" s="242" t="s">
        <v>280</v>
      </c>
      <c r="M82" s="243"/>
      <c r="N82" s="243"/>
      <c r="O82" s="243"/>
      <c r="P82" s="243"/>
      <c r="Q82" s="243"/>
      <c r="R82" s="244"/>
      <c r="S82" s="245" t="s">
        <v>21</v>
      </c>
      <c r="T82" s="246"/>
      <c r="U82" s="247">
        <v>2341</v>
      </c>
      <c r="V82" s="248"/>
      <c r="W82" s="249"/>
      <c r="X82" s="250" t="s">
        <v>640</v>
      </c>
      <c r="Y82" s="251"/>
      <c r="Z82" s="251"/>
      <c r="AA82" s="251"/>
      <c r="AB82" s="252"/>
      <c r="AC82" s="253">
        <v>20205500</v>
      </c>
      <c r="AD82" s="254"/>
      <c r="AE82" s="254"/>
      <c r="AF82" s="255"/>
      <c r="AG82" s="230">
        <v>12123300</v>
      </c>
      <c r="AH82" s="231"/>
      <c r="AI82" s="232"/>
      <c r="AJ82" s="230">
        <v>8082200</v>
      </c>
      <c r="AK82" s="231"/>
      <c r="AL82" s="231"/>
      <c r="AM82" s="232"/>
      <c r="AN82" s="233">
        <v>0.6</v>
      </c>
      <c r="AO82" s="234"/>
      <c r="AP82" s="235"/>
      <c r="AQ82" s="76" t="s">
        <v>18</v>
      </c>
      <c r="AR82" s="77"/>
      <c r="AS82" s="77"/>
      <c r="AT82" s="78"/>
      <c r="AU82" s="76" t="s">
        <v>18</v>
      </c>
      <c r="AV82" s="77"/>
      <c r="AW82" s="77"/>
      <c r="AX82" s="78"/>
      <c r="AY82" s="76" t="s">
        <v>18</v>
      </c>
      <c r="AZ82" s="77"/>
      <c r="BA82" s="77"/>
      <c r="BB82" s="77"/>
      <c r="BC82" s="78"/>
      <c r="BD82" s="76" t="s">
        <v>18</v>
      </c>
      <c r="BE82" s="77"/>
      <c r="BF82" s="77"/>
      <c r="BG82" s="77"/>
      <c r="BH82" s="78"/>
      <c r="BI82" s="76" t="s">
        <v>18</v>
      </c>
      <c r="BJ82" s="77"/>
      <c r="BK82" s="77"/>
      <c r="BL82" s="78"/>
      <c r="BM82" s="76" t="s">
        <v>47</v>
      </c>
      <c r="BN82" s="77"/>
      <c r="BO82" s="78"/>
      <c r="BP82" s="76" t="s">
        <v>53</v>
      </c>
      <c r="BQ82" s="77"/>
      <c r="BR82" s="77"/>
      <c r="BS82" s="78"/>
      <c r="BT82" s="76" t="s">
        <v>281</v>
      </c>
      <c r="BU82" s="78"/>
      <c r="BV82" s="76" t="s">
        <v>18</v>
      </c>
      <c r="BW82" s="78"/>
      <c r="BX82" s="76" t="s">
        <v>18</v>
      </c>
      <c r="BY82" s="77"/>
      <c r="BZ82" s="77"/>
      <c r="CA82" s="78"/>
      <c r="CB82" s="76" t="s">
        <v>18</v>
      </c>
      <c r="CC82" s="77"/>
      <c r="CD82" s="78"/>
      <c r="CE82" s="76" t="s">
        <v>18</v>
      </c>
      <c r="CF82" s="78"/>
      <c r="CG82" s="7"/>
    </row>
    <row r="83" spans="1:85" ht="18.95" customHeight="1" x14ac:dyDescent="0.2">
      <c r="A83" s="3">
        <v>8</v>
      </c>
      <c r="B83" s="55">
        <v>190</v>
      </c>
      <c r="C83" s="56"/>
      <c r="D83" s="57" t="s">
        <v>52</v>
      </c>
      <c r="E83" s="59"/>
      <c r="F83" s="207" t="s">
        <v>99</v>
      </c>
      <c r="G83" s="208"/>
      <c r="H83" s="209"/>
      <c r="I83" s="55">
        <v>2002</v>
      </c>
      <c r="J83" s="60"/>
      <c r="K83" s="56"/>
      <c r="L83" s="242" t="s">
        <v>282</v>
      </c>
      <c r="M83" s="243"/>
      <c r="N83" s="243"/>
      <c r="O83" s="243"/>
      <c r="P83" s="243"/>
      <c r="Q83" s="243"/>
      <c r="R83" s="244"/>
      <c r="S83" s="245" t="s">
        <v>21</v>
      </c>
      <c r="T83" s="246"/>
      <c r="U83" s="247">
        <v>2279</v>
      </c>
      <c r="V83" s="248"/>
      <c r="W83" s="249"/>
      <c r="X83" s="250" t="s">
        <v>640</v>
      </c>
      <c r="Y83" s="251"/>
      <c r="Z83" s="251"/>
      <c r="AA83" s="251"/>
      <c r="AB83" s="252"/>
      <c r="AC83" s="253">
        <v>10610500</v>
      </c>
      <c r="AD83" s="254"/>
      <c r="AE83" s="254"/>
      <c r="AF83" s="255"/>
      <c r="AG83" s="230">
        <v>6366300</v>
      </c>
      <c r="AH83" s="231"/>
      <c r="AI83" s="232"/>
      <c r="AJ83" s="230">
        <v>4244200</v>
      </c>
      <c r="AK83" s="231"/>
      <c r="AL83" s="231"/>
      <c r="AM83" s="232"/>
      <c r="AN83" s="233">
        <v>0.6</v>
      </c>
      <c r="AO83" s="234"/>
      <c r="AP83" s="235"/>
      <c r="AQ83" s="76" t="s">
        <v>18</v>
      </c>
      <c r="AR83" s="77"/>
      <c r="AS83" s="77"/>
      <c r="AT83" s="78"/>
      <c r="AU83" s="76" t="s">
        <v>18</v>
      </c>
      <c r="AV83" s="77"/>
      <c r="AW83" s="77"/>
      <c r="AX83" s="78"/>
      <c r="AY83" s="76" t="s">
        <v>18</v>
      </c>
      <c r="AZ83" s="77"/>
      <c r="BA83" s="77"/>
      <c r="BB83" s="77"/>
      <c r="BC83" s="78"/>
      <c r="BD83" s="76" t="s">
        <v>18</v>
      </c>
      <c r="BE83" s="77"/>
      <c r="BF83" s="77"/>
      <c r="BG83" s="77"/>
      <c r="BH83" s="78"/>
      <c r="BI83" s="76" t="s">
        <v>18</v>
      </c>
      <c r="BJ83" s="77"/>
      <c r="BK83" s="77"/>
      <c r="BL83" s="78"/>
      <c r="BM83" s="76" t="s">
        <v>47</v>
      </c>
      <c r="BN83" s="77"/>
      <c r="BO83" s="78"/>
      <c r="BP83" s="76" t="s">
        <v>283</v>
      </c>
      <c r="BQ83" s="77"/>
      <c r="BR83" s="77"/>
      <c r="BS83" s="78"/>
      <c r="BT83" s="76" t="s">
        <v>284</v>
      </c>
      <c r="BU83" s="78"/>
      <c r="BV83" s="76" t="s">
        <v>18</v>
      </c>
      <c r="BW83" s="78"/>
      <c r="BX83" s="76" t="s">
        <v>18</v>
      </c>
      <c r="BY83" s="77"/>
      <c r="BZ83" s="77"/>
      <c r="CA83" s="78"/>
      <c r="CB83" s="76" t="s">
        <v>18</v>
      </c>
      <c r="CC83" s="77"/>
      <c r="CD83" s="78"/>
      <c r="CE83" s="76" t="s">
        <v>18</v>
      </c>
      <c r="CF83" s="78"/>
      <c r="CG83" s="7"/>
    </row>
    <row r="84" spans="1:85" ht="18.95" customHeight="1" x14ac:dyDescent="0.2">
      <c r="A84" s="3">
        <v>15</v>
      </c>
      <c r="B84" s="55">
        <v>193</v>
      </c>
      <c r="C84" s="56"/>
      <c r="D84" s="57" t="s">
        <v>52</v>
      </c>
      <c r="E84" s="59"/>
      <c r="F84" s="207" t="s">
        <v>99</v>
      </c>
      <c r="G84" s="208"/>
      <c r="H84" s="209"/>
      <c r="I84" s="55">
        <v>2002</v>
      </c>
      <c r="J84" s="60"/>
      <c r="K84" s="56"/>
      <c r="L84" s="242" t="s">
        <v>285</v>
      </c>
      <c r="M84" s="243"/>
      <c r="N84" s="243"/>
      <c r="O84" s="243"/>
      <c r="P84" s="243"/>
      <c r="Q84" s="243"/>
      <c r="R84" s="244"/>
      <c r="S84" s="245" t="s">
        <v>21</v>
      </c>
      <c r="T84" s="246"/>
      <c r="U84" s="247">
        <v>1540</v>
      </c>
      <c r="V84" s="248"/>
      <c r="W84" s="249"/>
      <c r="X84" s="250" t="s">
        <v>641</v>
      </c>
      <c r="Y84" s="251"/>
      <c r="Z84" s="251"/>
      <c r="AA84" s="251"/>
      <c r="AB84" s="252"/>
      <c r="AC84" s="253">
        <v>4088425</v>
      </c>
      <c r="AD84" s="254"/>
      <c r="AE84" s="254"/>
      <c r="AF84" s="255"/>
      <c r="AG84" s="230">
        <v>2453055</v>
      </c>
      <c r="AH84" s="231"/>
      <c r="AI84" s="232"/>
      <c r="AJ84" s="230">
        <v>1635370</v>
      </c>
      <c r="AK84" s="231"/>
      <c r="AL84" s="231"/>
      <c r="AM84" s="232"/>
      <c r="AN84" s="233">
        <v>0.6</v>
      </c>
      <c r="AO84" s="234"/>
      <c r="AP84" s="235"/>
      <c r="AQ84" s="76" t="s">
        <v>18</v>
      </c>
      <c r="AR84" s="77"/>
      <c r="AS84" s="77"/>
      <c r="AT84" s="78"/>
      <c r="AU84" s="76" t="s">
        <v>18</v>
      </c>
      <c r="AV84" s="77"/>
      <c r="AW84" s="77"/>
      <c r="AX84" s="78"/>
      <c r="AY84" s="76" t="s">
        <v>18</v>
      </c>
      <c r="AZ84" s="77"/>
      <c r="BA84" s="77"/>
      <c r="BB84" s="77"/>
      <c r="BC84" s="78"/>
      <c r="BD84" s="76" t="s">
        <v>18</v>
      </c>
      <c r="BE84" s="77"/>
      <c r="BF84" s="77"/>
      <c r="BG84" s="77"/>
      <c r="BH84" s="78"/>
      <c r="BI84" s="76" t="s">
        <v>18</v>
      </c>
      <c r="BJ84" s="77"/>
      <c r="BK84" s="77"/>
      <c r="BL84" s="78"/>
      <c r="BM84" s="76" t="s">
        <v>286</v>
      </c>
      <c r="BN84" s="77"/>
      <c r="BO84" s="78"/>
      <c r="BP84" s="76" t="s">
        <v>287</v>
      </c>
      <c r="BQ84" s="77"/>
      <c r="BR84" s="77"/>
      <c r="BS84" s="78"/>
      <c r="BT84" s="76" t="s">
        <v>18</v>
      </c>
      <c r="BU84" s="78"/>
      <c r="BV84" s="76" t="s">
        <v>18</v>
      </c>
      <c r="BW84" s="78"/>
      <c r="BX84" s="76" t="s">
        <v>18</v>
      </c>
      <c r="BY84" s="77"/>
      <c r="BZ84" s="77"/>
      <c r="CA84" s="78"/>
      <c r="CB84" s="76" t="s">
        <v>18</v>
      </c>
      <c r="CC84" s="77"/>
      <c r="CD84" s="78"/>
      <c r="CE84" s="76" t="s">
        <v>18</v>
      </c>
      <c r="CF84" s="78"/>
      <c r="CG84" s="7"/>
    </row>
    <row r="85" spans="1:85" ht="18.95" customHeight="1" x14ac:dyDescent="0.2">
      <c r="A85" s="3">
        <v>17</v>
      </c>
      <c r="B85" s="55">
        <v>185</v>
      </c>
      <c r="C85" s="56"/>
      <c r="D85" s="57" t="s">
        <v>51</v>
      </c>
      <c r="E85" s="59"/>
      <c r="F85" s="207" t="s">
        <v>34</v>
      </c>
      <c r="G85" s="208"/>
      <c r="H85" s="209"/>
      <c r="I85" s="55">
        <v>2002</v>
      </c>
      <c r="J85" s="60"/>
      <c r="K85" s="56"/>
      <c r="L85" s="242" t="s">
        <v>288</v>
      </c>
      <c r="M85" s="243"/>
      <c r="N85" s="243"/>
      <c r="O85" s="243"/>
      <c r="P85" s="243"/>
      <c r="Q85" s="243"/>
      <c r="R85" s="244"/>
      <c r="S85" s="245" t="s">
        <v>21</v>
      </c>
      <c r="T85" s="246"/>
      <c r="U85" s="247">
        <v>1329</v>
      </c>
      <c r="V85" s="248"/>
      <c r="W85" s="249"/>
      <c r="X85" s="250" t="s">
        <v>642</v>
      </c>
      <c r="Y85" s="251"/>
      <c r="Z85" s="251"/>
      <c r="AA85" s="251"/>
      <c r="AB85" s="252"/>
      <c r="AC85" s="253">
        <v>7075500</v>
      </c>
      <c r="AD85" s="254"/>
      <c r="AE85" s="254"/>
      <c r="AF85" s="255"/>
      <c r="AG85" s="230">
        <v>4245300</v>
      </c>
      <c r="AH85" s="231"/>
      <c r="AI85" s="232"/>
      <c r="AJ85" s="230">
        <v>2830200</v>
      </c>
      <c r="AK85" s="231"/>
      <c r="AL85" s="231"/>
      <c r="AM85" s="232"/>
      <c r="AN85" s="233">
        <v>0.6</v>
      </c>
      <c r="AO85" s="234"/>
      <c r="AP85" s="235"/>
      <c r="AQ85" s="76" t="s">
        <v>18</v>
      </c>
      <c r="AR85" s="77"/>
      <c r="AS85" s="77"/>
      <c r="AT85" s="78"/>
      <c r="AU85" s="76" t="s">
        <v>18</v>
      </c>
      <c r="AV85" s="77"/>
      <c r="AW85" s="77"/>
      <c r="AX85" s="78"/>
      <c r="AY85" s="76" t="s">
        <v>18</v>
      </c>
      <c r="AZ85" s="77"/>
      <c r="BA85" s="77"/>
      <c r="BB85" s="77"/>
      <c r="BC85" s="78"/>
      <c r="BD85" s="76" t="s">
        <v>18</v>
      </c>
      <c r="BE85" s="77"/>
      <c r="BF85" s="77"/>
      <c r="BG85" s="77"/>
      <c r="BH85" s="78"/>
      <c r="BI85" s="76" t="s">
        <v>18</v>
      </c>
      <c r="BJ85" s="77"/>
      <c r="BK85" s="77"/>
      <c r="BL85" s="78"/>
      <c r="BM85" s="76" t="s">
        <v>289</v>
      </c>
      <c r="BN85" s="77"/>
      <c r="BO85" s="78"/>
      <c r="BP85" s="76" t="s">
        <v>18</v>
      </c>
      <c r="BQ85" s="77"/>
      <c r="BR85" s="77"/>
      <c r="BS85" s="78"/>
      <c r="BT85" s="76" t="s">
        <v>18</v>
      </c>
      <c r="BU85" s="78"/>
      <c r="BV85" s="76" t="s">
        <v>18</v>
      </c>
      <c r="BW85" s="78"/>
      <c r="BX85" s="76" t="s">
        <v>18</v>
      </c>
      <c r="BY85" s="77"/>
      <c r="BZ85" s="77"/>
      <c r="CA85" s="78"/>
      <c r="CB85" s="76" t="s">
        <v>18</v>
      </c>
      <c r="CC85" s="77"/>
      <c r="CD85" s="78"/>
      <c r="CE85" s="76" t="s">
        <v>18</v>
      </c>
      <c r="CF85" s="78"/>
      <c r="CG85" s="7"/>
    </row>
    <row r="86" spans="1:85" ht="18.95" customHeight="1" x14ac:dyDescent="0.2">
      <c r="A86" s="3">
        <v>20</v>
      </c>
      <c r="B86" s="55">
        <v>196</v>
      </c>
      <c r="C86" s="56"/>
      <c r="D86" s="57" t="s">
        <v>51</v>
      </c>
      <c r="E86" s="59"/>
      <c r="F86" s="207" t="s">
        <v>99</v>
      </c>
      <c r="G86" s="208"/>
      <c r="H86" s="209"/>
      <c r="I86" s="55">
        <v>2002</v>
      </c>
      <c r="J86" s="60"/>
      <c r="K86" s="56"/>
      <c r="L86" s="242" t="s">
        <v>290</v>
      </c>
      <c r="M86" s="243"/>
      <c r="N86" s="243"/>
      <c r="O86" s="243"/>
      <c r="P86" s="243"/>
      <c r="Q86" s="243"/>
      <c r="R86" s="244"/>
      <c r="S86" s="245" t="s">
        <v>21</v>
      </c>
      <c r="T86" s="246"/>
      <c r="U86" s="245" t="s">
        <v>291</v>
      </c>
      <c r="V86" s="256"/>
      <c r="W86" s="246"/>
      <c r="X86" s="250" t="s">
        <v>642</v>
      </c>
      <c r="Y86" s="251"/>
      <c r="Z86" s="251"/>
      <c r="AA86" s="251"/>
      <c r="AB86" s="252"/>
      <c r="AC86" s="253">
        <v>4368123.8</v>
      </c>
      <c r="AD86" s="254"/>
      <c r="AE86" s="254"/>
      <c r="AF86" s="255"/>
      <c r="AG86" s="230">
        <v>2620874.2799999998</v>
      </c>
      <c r="AH86" s="231"/>
      <c r="AI86" s="232"/>
      <c r="AJ86" s="230">
        <v>1747249.52</v>
      </c>
      <c r="AK86" s="231"/>
      <c r="AL86" s="231"/>
      <c r="AM86" s="232"/>
      <c r="AN86" s="233">
        <v>0.6</v>
      </c>
      <c r="AO86" s="234"/>
      <c r="AP86" s="235"/>
      <c r="AQ86" s="76" t="s">
        <v>18</v>
      </c>
      <c r="AR86" s="77"/>
      <c r="AS86" s="77"/>
      <c r="AT86" s="78"/>
      <c r="AU86" s="76" t="s">
        <v>18</v>
      </c>
      <c r="AV86" s="77"/>
      <c r="AW86" s="77"/>
      <c r="AX86" s="78"/>
      <c r="AY86" s="76" t="s">
        <v>18</v>
      </c>
      <c r="AZ86" s="77"/>
      <c r="BA86" s="77"/>
      <c r="BB86" s="77"/>
      <c r="BC86" s="78"/>
      <c r="BD86" s="76" t="s">
        <v>18</v>
      </c>
      <c r="BE86" s="77"/>
      <c r="BF86" s="77"/>
      <c r="BG86" s="77"/>
      <c r="BH86" s="78"/>
      <c r="BI86" s="76" t="s">
        <v>18</v>
      </c>
      <c r="BJ86" s="77"/>
      <c r="BK86" s="77"/>
      <c r="BL86" s="78"/>
      <c r="BM86" s="76" t="s">
        <v>292</v>
      </c>
      <c r="BN86" s="77"/>
      <c r="BO86" s="78"/>
      <c r="BP86" s="76" t="s">
        <v>18</v>
      </c>
      <c r="BQ86" s="77"/>
      <c r="BR86" s="77"/>
      <c r="BS86" s="78"/>
      <c r="BT86" s="76" t="s">
        <v>18</v>
      </c>
      <c r="BU86" s="78"/>
      <c r="BV86" s="76" t="s">
        <v>18</v>
      </c>
      <c r="BW86" s="78"/>
      <c r="BX86" s="76" t="s">
        <v>18</v>
      </c>
      <c r="BY86" s="77"/>
      <c r="BZ86" s="77"/>
      <c r="CA86" s="78"/>
      <c r="CB86" s="76" t="s">
        <v>18</v>
      </c>
      <c r="CC86" s="77"/>
      <c r="CD86" s="78"/>
      <c r="CE86" s="76" t="s">
        <v>18</v>
      </c>
      <c r="CF86" s="78"/>
      <c r="CG86" s="7"/>
    </row>
    <row r="87" spans="1:85" ht="18.95" customHeight="1" x14ac:dyDescent="0.2">
      <c r="A87" s="3">
        <v>21</v>
      </c>
      <c r="B87" s="55">
        <v>206</v>
      </c>
      <c r="C87" s="56"/>
      <c r="D87" s="57" t="s">
        <v>52</v>
      </c>
      <c r="E87" s="59"/>
      <c r="F87" s="207" t="s">
        <v>99</v>
      </c>
      <c r="G87" s="208"/>
      <c r="H87" s="209"/>
      <c r="I87" s="55">
        <v>2002</v>
      </c>
      <c r="J87" s="60"/>
      <c r="K87" s="56"/>
      <c r="L87" s="242" t="s">
        <v>293</v>
      </c>
      <c r="M87" s="243"/>
      <c r="N87" s="243"/>
      <c r="O87" s="243"/>
      <c r="P87" s="243"/>
      <c r="Q87" s="243"/>
      <c r="R87" s="244"/>
      <c r="S87" s="245" t="s">
        <v>21</v>
      </c>
      <c r="T87" s="246"/>
      <c r="U87" s="245" t="s">
        <v>294</v>
      </c>
      <c r="V87" s="256"/>
      <c r="W87" s="246"/>
      <c r="X87" s="250" t="s">
        <v>641</v>
      </c>
      <c r="Y87" s="251"/>
      <c r="Z87" s="251"/>
      <c r="AA87" s="251"/>
      <c r="AB87" s="252"/>
      <c r="AC87" s="253">
        <v>4045500</v>
      </c>
      <c r="AD87" s="254"/>
      <c r="AE87" s="254"/>
      <c r="AF87" s="255"/>
      <c r="AG87" s="230">
        <v>2427300</v>
      </c>
      <c r="AH87" s="231"/>
      <c r="AI87" s="232"/>
      <c r="AJ87" s="230">
        <v>1618200</v>
      </c>
      <c r="AK87" s="231"/>
      <c r="AL87" s="231"/>
      <c r="AM87" s="232"/>
      <c r="AN87" s="233">
        <v>0.6</v>
      </c>
      <c r="AO87" s="234"/>
      <c r="AP87" s="235"/>
      <c r="AQ87" s="76" t="s">
        <v>18</v>
      </c>
      <c r="AR87" s="77"/>
      <c r="AS87" s="77"/>
      <c r="AT87" s="78"/>
      <c r="AU87" s="76" t="s">
        <v>18</v>
      </c>
      <c r="AV87" s="77"/>
      <c r="AW87" s="77"/>
      <c r="AX87" s="78"/>
      <c r="AY87" s="76" t="s">
        <v>18</v>
      </c>
      <c r="AZ87" s="77"/>
      <c r="BA87" s="77"/>
      <c r="BB87" s="77"/>
      <c r="BC87" s="78"/>
      <c r="BD87" s="76" t="s">
        <v>18</v>
      </c>
      <c r="BE87" s="77"/>
      <c r="BF87" s="77"/>
      <c r="BG87" s="77"/>
      <c r="BH87" s="78"/>
      <c r="BI87" s="76" t="s">
        <v>18</v>
      </c>
      <c r="BJ87" s="77"/>
      <c r="BK87" s="77"/>
      <c r="BL87" s="78"/>
      <c r="BM87" s="76" t="s">
        <v>286</v>
      </c>
      <c r="BN87" s="77"/>
      <c r="BO87" s="78"/>
      <c r="BP87" s="76" t="s">
        <v>295</v>
      </c>
      <c r="BQ87" s="77"/>
      <c r="BR87" s="77"/>
      <c r="BS87" s="78"/>
      <c r="BT87" s="76" t="s">
        <v>18</v>
      </c>
      <c r="BU87" s="78"/>
      <c r="BV87" s="76" t="s">
        <v>18</v>
      </c>
      <c r="BW87" s="78"/>
      <c r="BX87" s="76" t="s">
        <v>18</v>
      </c>
      <c r="BY87" s="77"/>
      <c r="BZ87" s="77"/>
      <c r="CA87" s="78"/>
      <c r="CB87" s="76" t="s">
        <v>18</v>
      </c>
      <c r="CC87" s="77"/>
      <c r="CD87" s="78"/>
      <c r="CE87" s="76" t="s">
        <v>18</v>
      </c>
      <c r="CF87" s="78"/>
      <c r="CG87" s="7"/>
    </row>
    <row r="88" spans="1:85" ht="18.95" customHeight="1" x14ac:dyDescent="0.2">
      <c r="A88" s="3">
        <v>22</v>
      </c>
      <c r="B88" s="55">
        <v>204</v>
      </c>
      <c r="C88" s="56"/>
      <c r="D88" s="57" t="s">
        <v>52</v>
      </c>
      <c r="E88" s="59"/>
      <c r="F88" s="207" t="s">
        <v>99</v>
      </c>
      <c r="G88" s="208"/>
      <c r="H88" s="209"/>
      <c r="I88" s="55">
        <v>2002</v>
      </c>
      <c r="J88" s="60"/>
      <c r="K88" s="56"/>
      <c r="L88" s="242" t="s">
        <v>296</v>
      </c>
      <c r="M88" s="243"/>
      <c r="N88" s="243"/>
      <c r="O88" s="243"/>
      <c r="P88" s="243"/>
      <c r="Q88" s="243"/>
      <c r="R88" s="244"/>
      <c r="S88" s="245" t="s">
        <v>17</v>
      </c>
      <c r="T88" s="246"/>
      <c r="U88" s="245" t="s">
        <v>297</v>
      </c>
      <c r="V88" s="256"/>
      <c r="W88" s="246"/>
      <c r="X88" s="250" t="s">
        <v>641</v>
      </c>
      <c r="Y88" s="251"/>
      <c r="Z88" s="251"/>
      <c r="AA88" s="251"/>
      <c r="AB88" s="252"/>
      <c r="AC88" s="253">
        <v>5005500</v>
      </c>
      <c r="AD88" s="254"/>
      <c r="AE88" s="254"/>
      <c r="AF88" s="255"/>
      <c r="AG88" s="230">
        <v>3003300</v>
      </c>
      <c r="AH88" s="231"/>
      <c r="AI88" s="232"/>
      <c r="AJ88" s="230">
        <v>2002200</v>
      </c>
      <c r="AK88" s="231"/>
      <c r="AL88" s="231"/>
      <c r="AM88" s="232"/>
      <c r="AN88" s="233">
        <v>0.6</v>
      </c>
      <c r="AO88" s="234"/>
      <c r="AP88" s="235"/>
      <c r="AQ88" s="76" t="s">
        <v>18</v>
      </c>
      <c r="AR88" s="77"/>
      <c r="AS88" s="77"/>
      <c r="AT88" s="78"/>
      <c r="AU88" s="76" t="s">
        <v>18</v>
      </c>
      <c r="AV88" s="77"/>
      <c r="AW88" s="77"/>
      <c r="AX88" s="78"/>
      <c r="AY88" s="76" t="s">
        <v>18</v>
      </c>
      <c r="AZ88" s="77"/>
      <c r="BA88" s="77"/>
      <c r="BB88" s="77"/>
      <c r="BC88" s="78"/>
      <c r="BD88" s="76" t="s">
        <v>18</v>
      </c>
      <c r="BE88" s="77"/>
      <c r="BF88" s="77"/>
      <c r="BG88" s="77"/>
      <c r="BH88" s="78"/>
      <c r="BI88" s="76" t="s">
        <v>18</v>
      </c>
      <c r="BJ88" s="77"/>
      <c r="BK88" s="77"/>
      <c r="BL88" s="78"/>
      <c r="BM88" s="76" t="s">
        <v>81</v>
      </c>
      <c r="BN88" s="77"/>
      <c r="BO88" s="78"/>
      <c r="BP88" s="76" t="s">
        <v>298</v>
      </c>
      <c r="BQ88" s="77"/>
      <c r="BR88" s="77"/>
      <c r="BS88" s="78"/>
      <c r="BT88" s="76" t="s">
        <v>18</v>
      </c>
      <c r="BU88" s="78"/>
      <c r="BV88" s="76" t="s">
        <v>18</v>
      </c>
      <c r="BW88" s="78"/>
      <c r="BX88" s="76" t="s">
        <v>18</v>
      </c>
      <c r="BY88" s="77"/>
      <c r="BZ88" s="77"/>
      <c r="CA88" s="78"/>
      <c r="CB88" s="76" t="s">
        <v>18</v>
      </c>
      <c r="CC88" s="77"/>
      <c r="CD88" s="78"/>
      <c r="CE88" s="76" t="s">
        <v>18</v>
      </c>
      <c r="CF88" s="78"/>
      <c r="CG88" s="7"/>
    </row>
    <row r="89" spans="1:85" ht="18.95" customHeight="1" x14ac:dyDescent="0.2">
      <c r="A89" s="3">
        <v>24</v>
      </c>
      <c r="B89" s="55">
        <v>183</v>
      </c>
      <c r="C89" s="56"/>
      <c r="D89" s="57" t="s">
        <v>51</v>
      </c>
      <c r="E89" s="59"/>
      <c r="F89" s="207" t="s">
        <v>99</v>
      </c>
      <c r="G89" s="208"/>
      <c r="H89" s="209"/>
      <c r="I89" s="55">
        <v>2002</v>
      </c>
      <c r="J89" s="60"/>
      <c r="K89" s="56"/>
      <c r="L89" s="242" t="s">
        <v>299</v>
      </c>
      <c r="M89" s="243"/>
      <c r="N89" s="243"/>
      <c r="O89" s="243"/>
      <c r="P89" s="243"/>
      <c r="Q89" s="243"/>
      <c r="R89" s="244"/>
      <c r="S89" s="245" t="s">
        <v>21</v>
      </c>
      <c r="T89" s="246"/>
      <c r="U89" s="245" t="s">
        <v>219</v>
      </c>
      <c r="V89" s="256"/>
      <c r="W89" s="246"/>
      <c r="X89" s="250" t="s">
        <v>642</v>
      </c>
      <c r="Y89" s="251"/>
      <c r="Z89" s="251"/>
      <c r="AA89" s="251"/>
      <c r="AB89" s="252"/>
      <c r="AC89" s="253">
        <v>1217500</v>
      </c>
      <c r="AD89" s="254"/>
      <c r="AE89" s="254"/>
      <c r="AF89" s="255"/>
      <c r="AG89" s="230">
        <v>730500</v>
      </c>
      <c r="AH89" s="231"/>
      <c r="AI89" s="232"/>
      <c r="AJ89" s="230">
        <v>487000</v>
      </c>
      <c r="AK89" s="231"/>
      <c r="AL89" s="231"/>
      <c r="AM89" s="232"/>
      <c r="AN89" s="233">
        <v>0.6</v>
      </c>
      <c r="AO89" s="234"/>
      <c r="AP89" s="235"/>
      <c r="AQ89" s="76" t="s">
        <v>18</v>
      </c>
      <c r="AR89" s="77"/>
      <c r="AS89" s="77"/>
      <c r="AT89" s="78"/>
      <c r="AU89" s="76" t="s">
        <v>18</v>
      </c>
      <c r="AV89" s="77"/>
      <c r="AW89" s="77"/>
      <c r="AX89" s="78"/>
      <c r="AY89" s="76" t="s">
        <v>18</v>
      </c>
      <c r="AZ89" s="77"/>
      <c r="BA89" s="77"/>
      <c r="BB89" s="77"/>
      <c r="BC89" s="78"/>
      <c r="BD89" s="76" t="s">
        <v>18</v>
      </c>
      <c r="BE89" s="77"/>
      <c r="BF89" s="77"/>
      <c r="BG89" s="77"/>
      <c r="BH89" s="78"/>
      <c r="BI89" s="76" t="s">
        <v>18</v>
      </c>
      <c r="BJ89" s="77"/>
      <c r="BK89" s="77"/>
      <c r="BL89" s="78"/>
      <c r="BM89" s="76" t="s">
        <v>300</v>
      </c>
      <c r="BN89" s="77"/>
      <c r="BO89" s="78"/>
      <c r="BP89" s="76" t="s">
        <v>18</v>
      </c>
      <c r="BQ89" s="77"/>
      <c r="BR89" s="77"/>
      <c r="BS89" s="78"/>
      <c r="BT89" s="76" t="s">
        <v>18</v>
      </c>
      <c r="BU89" s="78"/>
      <c r="BV89" s="76" t="s">
        <v>18</v>
      </c>
      <c r="BW89" s="78"/>
      <c r="BX89" s="76" t="s">
        <v>18</v>
      </c>
      <c r="BY89" s="77"/>
      <c r="BZ89" s="77"/>
      <c r="CA89" s="78"/>
      <c r="CB89" s="76" t="s">
        <v>18</v>
      </c>
      <c r="CC89" s="77"/>
      <c r="CD89" s="78"/>
      <c r="CE89" s="76" t="s">
        <v>18</v>
      </c>
      <c r="CF89" s="78"/>
      <c r="CG89" s="7"/>
    </row>
    <row r="90" spans="1:85" ht="18.95" customHeight="1" x14ac:dyDescent="0.2">
      <c r="A90" s="3">
        <v>26</v>
      </c>
      <c r="B90" s="55">
        <v>200</v>
      </c>
      <c r="C90" s="56"/>
      <c r="D90" s="57" t="s">
        <v>51</v>
      </c>
      <c r="E90" s="59"/>
      <c r="F90" s="207" t="s">
        <v>99</v>
      </c>
      <c r="G90" s="208"/>
      <c r="H90" s="209"/>
      <c r="I90" s="55">
        <v>2002</v>
      </c>
      <c r="J90" s="60"/>
      <c r="K90" s="56"/>
      <c r="L90" s="242" t="s">
        <v>301</v>
      </c>
      <c r="M90" s="243"/>
      <c r="N90" s="243"/>
      <c r="O90" s="243"/>
      <c r="P90" s="243"/>
      <c r="Q90" s="243"/>
      <c r="R90" s="244"/>
      <c r="S90" s="245" t="s">
        <v>21</v>
      </c>
      <c r="T90" s="246"/>
      <c r="U90" s="245" t="s">
        <v>302</v>
      </c>
      <c r="V90" s="256"/>
      <c r="W90" s="246"/>
      <c r="X90" s="250" t="s">
        <v>642</v>
      </c>
      <c r="Y90" s="251"/>
      <c r="Z90" s="251"/>
      <c r="AA90" s="251"/>
      <c r="AB90" s="252"/>
      <c r="AC90" s="253">
        <v>2048225</v>
      </c>
      <c r="AD90" s="254"/>
      <c r="AE90" s="254"/>
      <c r="AF90" s="255"/>
      <c r="AG90" s="230">
        <v>1228935</v>
      </c>
      <c r="AH90" s="231"/>
      <c r="AI90" s="232"/>
      <c r="AJ90" s="230">
        <v>819290</v>
      </c>
      <c r="AK90" s="231"/>
      <c r="AL90" s="231"/>
      <c r="AM90" s="232"/>
      <c r="AN90" s="233">
        <v>0.6</v>
      </c>
      <c r="AO90" s="234"/>
      <c r="AP90" s="235"/>
      <c r="AQ90" s="76" t="s">
        <v>18</v>
      </c>
      <c r="AR90" s="77"/>
      <c r="AS90" s="77"/>
      <c r="AT90" s="78"/>
      <c r="AU90" s="76" t="s">
        <v>18</v>
      </c>
      <c r="AV90" s="77"/>
      <c r="AW90" s="77"/>
      <c r="AX90" s="78"/>
      <c r="AY90" s="76" t="s">
        <v>18</v>
      </c>
      <c r="AZ90" s="77"/>
      <c r="BA90" s="77"/>
      <c r="BB90" s="77"/>
      <c r="BC90" s="78"/>
      <c r="BD90" s="76" t="s">
        <v>18</v>
      </c>
      <c r="BE90" s="77"/>
      <c r="BF90" s="77"/>
      <c r="BG90" s="77"/>
      <c r="BH90" s="78"/>
      <c r="BI90" s="76" t="s">
        <v>18</v>
      </c>
      <c r="BJ90" s="77"/>
      <c r="BK90" s="77"/>
      <c r="BL90" s="78"/>
      <c r="BM90" s="76" t="s">
        <v>303</v>
      </c>
      <c r="BN90" s="77"/>
      <c r="BO90" s="78"/>
      <c r="BP90" s="76" t="s">
        <v>18</v>
      </c>
      <c r="BQ90" s="77"/>
      <c r="BR90" s="77"/>
      <c r="BS90" s="78"/>
      <c r="BT90" s="76" t="s">
        <v>18</v>
      </c>
      <c r="BU90" s="78"/>
      <c r="BV90" s="76" t="s">
        <v>18</v>
      </c>
      <c r="BW90" s="78"/>
      <c r="BX90" s="76" t="s">
        <v>18</v>
      </c>
      <c r="BY90" s="77"/>
      <c r="BZ90" s="77"/>
      <c r="CA90" s="78"/>
      <c r="CB90" s="76" t="s">
        <v>18</v>
      </c>
      <c r="CC90" s="77"/>
      <c r="CD90" s="78"/>
      <c r="CE90" s="76" t="s">
        <v>18</v>
      </c>
      <c r="CF90" s="78"/>
      <c r="CG90" s="7"/>
    </row>
    <row r="91" spans="1:85" ht="9.9499999999999993" customHeight="1" x14ac:dyDescent="0.2">
      <c r="A91" s="41" t="s">
        <v>112</v>
      </c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3"/>
      <c r="U91" s="102">
        <f>SUM(U80:W90)</f>
        <v>17566</v>
      </c>
      <c r="V91" s="103"/>
      <c r="W91" s="104"/>
      <c r="X91" s="41"/>
      <c r="Y91" s="42"/>
      <c r="Z91" s="42"/>
      <c r="AA91" s="42"/>
      <c r="AB91" s="43"/>
      <c r="AC91" s="85">
        <f>SUM(AC80:AF90)</f>
        <v>85998298.799999997</v>
      </c>
      <c r="AD91" s="86"/>
      <c r="AE91" s="86"/>
      <c r="AF91" s="87"/>
      <c r="AG91" s="85">
        <f>SUM(AG80:AI90)</f>
        <v>51598979.280000001</v>
      </c>
      <c r="AH91" s="86"/>
      <c r="AI91" s="87"/>
      <c r="AJ91" s="85">
        <f>SUM(AJ80:AM90)</f>
        <v>34399319.519999996</v>
      </c>
      <c r="AK91" s="86"/>
      <c r="AL91" s="86"/>
      <c r="AM91" s="87"/>
      <c r="AN91" s="41">
        <f>AG91/AC91</f>
        <v>0.60000000000000009</v>
      </c>
      <c r="AO91" s="42"/>
      <c r="AP91" s="43"/>
      <c r="AQ91" s="85"/>
      <c r="AR91" s="86"/>
      <c r="AS91" s="86"/>
      <c r="AT91" s="87"/>
      <c r="AU91" s="85"/>
      <c r="AV91" s="86"/>
      <c r="AW91" s="86"/>
      <c r="AX91" s="87"/>
      <c r="AY91" s="85"/>
      <c r="AZ91" s="86"/>
      <c r="BA91" s="86"/>
      <c r="BB91" s="86"/>
      <c r="BC91" s="87"/>
      <c r="BD91" s="85"/>
      <c r="BE91" s="86"/>
      <c r="BF91" s="86"/>
      <c r="BG91" s="86"/>
      <c r="BH91" s="87"/>
      <c r="BI91" s="85"/>
      <c r="BJ91" s="86"/>
      <c r="BK91" s="86"/>
      <c r="BL91" s="87"/>
      <c r="BM91" s="85"/>
      <c r="BN91" s="86"/>
      <c r="BO91" s="87"/>
      <c r="BP91" s="85"/>
      <c r="BQ91" s="86"/>
      <c r="BR91" s="86"/>
      <c r="BS91" s="87"/>
      <c r="BT91" s="85"/>
      <c r="BU91" s="87"/>
      <c r="BV91" s="85" t="s">
        <v>113</v>
      </c>
      <c r="BW91" s="87"/>
      <c r="BX91" s="85" t="s">
        <v>113</v>
      </c>
      <c r="BY91" s="86"/>
      <c r="BZ91" s="86"/>
      <c r="CA91" s="87"/>
      <c r="CB91" s="85" t="s">
        <v>113</v>
      </c>
      <c r="CC91" s="86"/>
      <c r="CD91" s="87"/>
      <c r="CE91" s="85" t="s">
        <v>113</v>
      </c>
      <c r="CF91" s="87"/>
      <c r="CG91" s="1"/>
    </row>
    <row r="92" spans="1:85" ht="11.1" customHeight="1" x14ac:dyDescent="0.2">
      <c r="A92" s="41" t="s">
        <v>115</v>
      </c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3"/>
      <c r="U92" s="102"/>
      <c r="V92" s="103"/>
      <c r="W92" s="104"/>
      <c r="X92" s="41"/>
      <c r="Y92" s="42"/>
      <c r="Z92" s="42"/>
      <c r="AA92" s="42"/>
      <c r="AB92" s="43"/>
      <c r="AC92" s="85"/>
      <c r="AD92" s="86"/>
      <c r="AE92" s="86"/>
      <c r="AF92" s="87"/>
      <c r="AG92" s="85"/>
      <c r="AH92" s="86"/>
      <c r="AI92" s="87"/>
      <c r="AJ92" s="85"/>
      <c r="AK92" s="86"/>
      <c r="AL92" s="86"/>
      <c r="AM92" s="87"/>
      <c r="AN92" s="41"/>
      <c r="AO92" s="42"/>
      <c r="AP92" s="43"/>
      <c r="AQ92" s="85"/>
      <c r="AR92" s="86"/>
      <c r="AS92" s="86"/>
      <c r="AT92" s="87"/>
      <c r="AU92" s="85"/>
      <c r="AV92" s="86"/>
      <c r="AW92" s="86"/>
      <c r="AX92" s="87"/>
      <c r="AY92" s="85"/>
      <c r="AZ92" s="86"/>
      <c r="BA92" s="86"/>
      <c r="BB92" s="86"/>
      <c r="BC92" s="87"/>
      <c r="BD92" s="85"/>
      <c r="BE92" s="86"/>
      <c r="BF92" s="86"/>
      <c r="BG92" s="86"/>
      <c r="BH92" s="87"/>
      <c r="BI92" s="85"/>
      <c r="BJ92" s="86"/>
      <c r="BK92" s="86"/>
      <c r="BL92" s="87"/>
      <c r="BM92" s="85"/>
      <c r="BN92" s="86"/>
      <c r="BO92" s="87"/>
      <c r="BP92" s="85"/>
      <c r="BQ92" s="86"/>
      <c r="BR92" s="86"/>
      <c r="BS92" s="87"/>
      <c r="BT92" s="85"/>
      <c r="BU92" s="87"/>
      <c r="BV92" s="85" t="s">
        <v>113</v>
      </c>
      <c r="BW92" s="87"/>
      <c r="BX92" s="85" t="s">
        <v>113</v>
      </c>
      <c r="BY92" s="86"/>
      <c r="BZ92" s="86"/>
      <c r="CA92" s="87"/>
      <c r="CB92" s="85" t="s">
        <v>113</v>
      </c>
      <c r="CC92" s="86"/>
      <c r="CD92" s="87"/>
      <c r="CE92" s="85" t="s">
        <v>113</v>
      </c>
      <c r="CF92" s="87"/>
      <c r="CG92" s="1"/>
    </row>
    <row r="93" spans="1:85" ht="9.9499999999999993" customHeight="1" x14ac:dyDescent="0.2">
      <c r="A93" s="41" t="s">
        <v>116</v>
      </c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3"/>
      <c r="U93" s="102"/>
      <c r="V93" s="103"/>
      <c r="W93" s="104"/>
      <c r="X93" s="41"/>
      <c r="Y93" s="42"/>
      <c r="Z93" s="42"/>
      <c r="AA93" s="42"/>
      <c r="AB93" s="43"/>
      <c r="AC93" s="85"/>
      <c r="AD93" s="86"/>
      <c r="AE93" s="86"/>
      <c r="AF93" s="87"/>
      <c r="AG93" s="85"/>
      <c r="AH93" s="86"/>
      <c r="AI93" s="87"/>
      <c r="AJ93" s="85"/>
      <c r="AK93" s="86"/>
      <c r="AL93" s="86"/>
      <c r="AM93" s="87"/>
      <c r="AN93" s="41"/>
      <c r="AO93" s="42"/>
      <c r="AP93" s="43"/>
      <c r="AQ93" s="85"/>
      <c r="AR93" s="86"/>
      <c r="AS93" s="86"/>
      <c r="AT93" s="87"/>
      <c r="AU93" s="85"/>
      <c r="AV93" s="86"/>
      <c r="AW93" s="86"/>
      <c r="AX93" s="87"/>
      <c r="AY93" s="85"/>
      <c r="AZ93" s="86"/>
      <c r="BA93" s="86"/>
      <c r="BB93" s="86"/>
      <c r="BC93" s="87"/>
      <c r="BD93" s="85"/>
      <c r="BE93" s="86"/>
      <c r="BF93" s="86"/>
      <c r="BG93" s="86"/>
      <c r="BH93" s="87"/>
      <c r="BI93" s="85"/>
      <c r="BJ93" s="86"/>
      <c r="BK93" s="86"/>
      <c r="BL93" s="87"/>
      <c r="BM93" s="85"/>
      <c r="BN93" s="86"/>
      <c r="BO93" s="87"/>
      <c r="BP93" s="85"/>
      <c r="BQ93" s="86"/>
      <c r="BR93" s="86"/>
      <c r="BS93" s="87"/>
      <c r="BT93" s="85"/>
      <c r="BU93" s="87"/>
      <c r="BV93" s="85" t="s">
        <v>113</v>
      </c>
      <c r="BW93" s="87"/>
      <c r="BX93" s="85" t="s">
        <v>113</v>
      </c>
      <c r="BY93" s="86"/>
      <c r="BZ93" s="86"/>
      <c r="CA93" s="87"/>
      <c r="CB93" s="85" t="s">
        <v>113</v>
      </c>
      <c r="CC93" s="86"/>
      <c r="CD93" s="87"/>
      <c r="CE93" s="85" t="s">
        <v>113</v>
      </c>
      <c r="CF93" s="87"/>
      <c r="CG93" s="1"/>
    </row>
    <row r="94" spans="1:85" ht="8.4499999999999993" customHeight="1" x14ac:dyDescent="0.2">
      <c r="A94" s="1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"/>
    </row>
    <row r="95" spans="1:85" ht="8.25" customHeight="1" x14ac:dyDescent="0.2">
      <c r="A95" s="105" t="s">
        <v>117</v>
      </c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T95" s="105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  <c r="BT95" s="105"/>
      <c r="BU95" s="105"/>
      <c r="BV95" s="105"/>
      <c r="BW95" s="105"/>
      <c r="BX95" s="105"/>
      <c r="BY95" s="105"/>
      <c r="BZ95" s="105"/>
      <c r="CA95" s="105"/>
      <c r="CB95" s="105"/>
      <c r="CC95" s="105"/>
      <c r="CD95" s="105"/>
      <c r="CE95" s="105"/>
      <c r="CF95" s="105"/>
      <c r="CG95" s="105"/>
    </row>
    <row r="96" spans="1:85" ht="8.25" customHeight="1" x14ac:dyDescent="0.2">
      <c r="A96" s="105" t="s">
        <v>118</v>
      </c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105"/>
      <c r="BB96" s="105"/>
      <c r="BC96" s="105"/>
      <c r="BD96" s="105"/>
      <c r="BE96" s="105"/>
      <c r="BF96" s="105"/>
      <c r="BG96" s="105"/>
      <c r="BH96" s="105"/>
      <c r="BI96" s="105"/>
      <c r="BJ96" s="105"/>
      <c r="BK96" s="105"/>
      <c r="BL96" s="105"/>
      <c r="BM96" s="105"/>
      <c r="BN96" s="105"/>
      <c r="BO96" s="105"/>
      <c r="BP96" s="105"/>
      <c r="BQ96" s="105"/>
      <c r="BR96" s="105"/>
      <c r="BS96" s="105"/>
      <c r="BT96" s="105"/>
      <c r="BU96" s="105"/>
      <c r="BV96" s="105"/>
      <c r="BW96" s="105"/>
      <c r="BX96" s="105"/>
      <c r="BY96" s="105"/>
      <c r="BZ96" s="105"/>
      <c r="CA96" s="105"/>
      <c r="CB96" s="105"/>
      <c r="CC96" s="105"/>
      <c r="CD96" s="105"/>
      <c r="CE96" s="105"/>
      <c r="CF96" s="105"/>
      <c r="CG96" s="105"/>
    </row>
    <row r="97" spans="1:85" ht="8.25" customHeight="1" x14ac:dyDescent="0.2">
      <c r="A97" s="105" t="s">
        <v>119</v>
      </c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  <c r="BT97" s="105"/>
      <c r="BU97" s="105"/>
      <c r="BV97" s="105"/>
      <c r="BW97" s="105"/>
      <c r="BX97" s="105"/>
      <c r="BY97" s="105"/>
      <c r="BZ97" s="105"/>
      <c r="CA97" s="105"/>
      <c r="CB97" s="105"/>
      <c r="CC97" s="105"/>
      <c r="CD97" s="105"/>
      <c r="CE97" s="105"/>
      <c r="CF97" s="105"/>
      <c r="CG97" s="105"/>
    </row>
    <row r="98" spans="1:85" ht="10.5" customHeight="1" x14ac:dyDescent="0.2">
      <c r="A98" s="1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"/>
    </row>
    <row r="99" spans="1:85" ht="8.25" customHeight="1" x14ac:dyDescent="0.2">
      <c r="A99" s="105" t="s">
        <v>120</v>
      </c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  <c r="BT99" s="105"/>
      <c r="BU99" s="105"/>
      <c r="BV99" s="105"/>
      <c r="BW99" s="105"/>
      <c r="BX99" s="105"/>
      <c r="BY99" s="105"/>
      <c r="BZ99" s="105"/>
      <c r="CA99" s="105"/>
      <c r="CB99" s="105"/>
      <c r="CC99" s="105"/>
      <c r="CD99" s="105"/>
      <c r="CE99" s="105"/>
      <c r="CF99" s="105"/>
      <c r="CG99" s="105"/>
    </row>
    <row r="100" spans="1:85" ht="8.25" customHeight="1" x14ac:dyDescent="0.2">
      <c r="A100" s="105" t="s">
        <v>121</v>
      </c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  <c r="BT100" s="105"/>
      <c r="BU100" s="105"/>
      <c r="BV100" s="105"/>
      <c r="BW100" s="105"/>
      <c r="BX100" s="105"/>
      <c r="BY100" s="105"/>
      <c r="BZ100" s="105"/>
      <c r="CA100" s="105"/>
      <c r="CB100" s="105"/>
      <c r="CC100" s="105"/>
      <c r="CD100" s="105"/>
      <c r="CE100" s="105"/>
      <c r="CF100" s="105"/>
      <c r="CG100" s="105"/>
    </row>
    <row r="101" spans="1:85" ht="8.4499999999999993" customHeight="1" x14ac:dyDescent="0.2">
      <c r="A101" s="1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"/>
    </row>
    <row r="102" spans="1:85" ht="8.25" customHeight="1" x14ac:dyDescent="0.2">
      <c r="A102" s="105" t="s">
        <v>122</v>
      </c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05"/>
      <c r="AM102" s="105"/>
      <c r="AN102" s="105"/>
      <c r="AO102" s="105"/>
      <c r="AP102" s="105"/>
      <c r="AQ102" s="105"/>
      <c r="AR102" s="105"/>
      <c r="AS102" s="105"/>
      <c r="AT102" s="105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  <c r="BT102" s="105"/>
      <c r="BU102" s="105"/>
      <c r="BV102" s="105"/>
      <c r="BW102" s="105"/>
      <c r="BX102" s="105"/>
      <c r="BY102" s="105"/>
      <c r="BZ102" s="105"/>
      <c r="CA102" s="105"/>
      <c r="CB102" s="105"/>
      <c r="CC102" s="105"/>
      <c r="CD102" s="105"/>
      <c r="CE102" s="105"/>
      <c r="CF102" s="105"/>
      <c r="CG102" s="105"/>
    </row>
    <row r="103" spans="1:85" ht="8.25" customHeight="1" x14ac:dyDescent="0.2">
      <c r="A103" s="105" t="s">
        <v>123</v>
      </c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5"/>
      <c r="AL103" s="105"/>
      <c r="AM103" s="105"/>
      <c r="AN103" s="105"/>
      <c r="AO103" s="105"/>
      <c r="AP103" s="105"/>
      <c r="AQ103" s="105"/>
      <c r="AR103" s="105"/>
      <c r="AS103" s="105"/>
      <c r="AT103" s="105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  <c r="BT103" s="105"/>
      <c r="BU103" s="105"/>
      <c r="BV103" s="105"/>
      <c r="BW103" s="105"/>
      <c r="BX103" s="105"/>
      <c r="BY103" s="105"/>
      <c r="BZ103" s="105"/>
      <c r="CA103" s="105"/>
      <c r="CB103" s="105"/>
      <c r="CC103" s="105"/>
      <c r="CD103" s="105"/>
      <c r="CE103" s="105"/>
      <c r="CF103" s="105"/>
      <c r="CG103" s="105"/>
    </row>
    <row r="104" spans="1:85" ht="15" customHeight="1" x14ac:dyDescent="0.2">
      <c r="A104" s="116" t="s">
        <v>304</v>
      </c>
      <c r="B104" s="118" t="s">
        <v>305</v>
      </c>
      <c r="C104" s="120" t="s">
        <v>306</v>
      </c>
      <c r="D104" s="121"/>
      <c r="E104" s="120" t="s">
        <v>307</v>
      </c>
      <c r="F104" s="124"/>
      <c r="G104" s="121"/>
      <c r="H104" s="126" t="s">
        <v>308</v>
      </c>
      <c r="I104" s="127"/>
      <c r="J104" s="130" t="s">
        <v>309</v>
      </c>
      <c r="K104" s="131"/>
      <c r="L104" s="131"/>
      <c r="M104" s="131"/>
      <c r="N104" s="132"/>
      <c r="O104" s="136" t="s">
        <v>310</v>
      </c>
      <c r="P104" s="137"/>
      <c r="Q104" s="137"/>
      <c r="R104" s="137"/>
      <c r="S104" s="138"/>
      <c r="T104" s="142" t="s">
        <v>311</v>
      </c>
      <c r="U104" s="143"/>
      <c r="V104" s="146" t="s">
        <v>312</v>
      </c>
      <c r="W104" s="147"/>
      <c r="X104" s="148"/>
      <c r="Y104" s="120" t="s">
        <v>313</v>
      </c>
      <c r="Z104" s="124"/>
      <c r="AA104" s="124"/>
      <c r="AB104" s="124"/>
      <c r="AC104" s="121"/>
      <c r="AD104" s="142" t="s">
        <v>314</v>
      </c>
      <c r="AE104" s="152"/>
      <c r="AF104" s="143"/>
      <c r="AG104" s="120" t="s">
        <v>315</v>
      </c>
      <c r="AH104" s="124"/>
      <c r="AI104" s="121"/>
      <c r="AJ104" s="142" t="s">
        <v>316</v>
      </c>
      <c r="AK104" s="152"/>
      <c r="AL104" s="152"/>
      <c r="AM104" s="143"/>
      <c r="AN104" s="35" t="s">
        <v>317</v>
      </c>
      <c r="AO104" s="36"/>
      <c r="AP104" s="36"/>
      <c r="AQ104" s="37"/>
      <c r="AR104" s="154" t="s">
        <v>318</v>
      </c>
      <c r="AS104" s="155"/>
      <c r="AT104" s="155"/>
      <c r="AU104" s="155"/>
      <c r="AV104" s="155"/>
      <c r="AW104" s="155"/>
      <c r="AX104" s="155"/>
      <c r="AY104" s="155"/>
      <c r="AZ104" s="155"/>
      <c r="BA104" s="155"/>
      <c r="BB104" s="155"/>
      <c r="BC104" s="155"/>
      <c r="BD104" s="155"/>
      <c r="BE104" s="155"/>
      <c r="BF104" s="155"/>
      <c r="BG104" s="155"/>
      <c r="BH104" s="155"/>
      <c r="BI104" s="155"/>
      <c r="BJ104" s="155"/>
      <c r="BK104" s="155"/>
      <c r="BL104" s="155"/>
      <c r="BM104" s="155"/>
      <c r="BN104" s="155"/>
      <c r="BO104" s="155"/>
      <c r="BP104" s="155"/>
      <c r="BQ104" s="155"/>
      <c r="BR104" s="155"/>
      <c r="BS104" s="155"/>
      <c r="BT104" s="155"/>
      <c r="BU104" s="155"/>
      <c r="BV104" s="155"/>
      <c r="BW104" s="155"/>
      <c r="BX104" s="155"/>
      <c r="BY104" s="155"/>
      <c r="BZ104" s="155"/>
      <c r="CA104" s="155"/>
      <c r="CB104" s="155"/>
      <c r="CC104" s="155"/>
      <c r="CD104" s="155"/>
      <c r="CE104" s="155"/>
      <c r="CF104" s="156"/>
    </row>
    <row r="105" spans="1:85" ht="12" customHeight="1" x14ac:dyDescent="0.2">
      <c r="A105" s="117"/>
      <c r="B105" s="119"/>
      <c r="C105" s="122"/>
      <c r="D105" s="123"/>
      <c r="E105" s="122"/>
      <c r="F105" s="125"/>
      <c r="G105" s="123"/>
      <c r="H105" s="128"/>
      <c r="I105" s="129"/>
      <c r="J105" s="133"/>
      <c r="K105" s="134"/>
      <c r="L105" s="134"/>
      <c r="M105" s="134"/>
      <c r="N105" s="135"/>
      <c r="O105" s="139"/>
      <c r="P105" s="140"/>
      <c r="Q105" s="140"/>
      <c r="R105" s="140"/>
      <c r="S105" s="141"/>
      <c r="T105" s="144"/>
      <c r="U105" s="145"/>
      <c r="V105" s="149"/>
      <c r="W105" s="150"/>
      <c r="X105" s="151"/>
      <c r="Y105" s="122"/>
      <c r="Z105" s="125"/>
      <c r="AA105" s="125"/>
      <c r="AB105" s="125"/>
      <c r="AC105" s="123"/>
      <c r="AD105" s="144"/>
      <c r="AE105" s="153"/>
      <c r="AF105" s="145"/>
      <c r="AG105" s="122"/>
      <c r="AH105" s="125"/>
      <c r="AI105" s="123"/>
      <c r="AJ105" s="144"/>
      <c r="AK105" s="153"/>
      <c r="AL105" s="153"/>
      <c r="AM105" s="145"/>
      <c r="AN105" s="38"/>
      <c r="AO105" s="39"/>
      <c r="AP105" s="39"/>
      <c r="AQ105" s="40"/>
      <c r="AR105" s="157">
        <v>2019</v>
      </c>
      <c r="AS105" s="158"/>
      <c r="AT105" s="159"/>
      <c r="AU105" s="157">
        <v>2020</v>
      </c>
      <c r="AV105" s="158"/>
      <c r="AW105" s="159"/>
      <c r="AX105" s="157">
        <v>2021</v>
      </c>
      <c r="AY105" s="158"/>
      <c r="AZ105" s="158"/>
      <c r="BA105" s="158"/>
      <c r="BB105" s="159"/>
      <c r="BC105" s="157">
        <v>2022</v>
      </c>
      <c r="BD105" s="158"/>
      <c r="BE105" s="158"/>
      <c r="BF105" s="159"/>
      <c r="BG105" s="157">
        <v>2023</v>
      </c>
      <c r="BH105" s="158"/>
      <c r="BI105" s="158"/>
      <c r="BJ105" s="158"/>
      <c r="BK105" s="159"/>
      <c r="BL105" s="157">
        <v>2024</v>
      </c>
      <c r="BM105" s="158"/>
      <c r="BN105" s="159"/>
      <c r="BO105" s="157">
        <v>2025</v>
      </c>
      <c r="BP105" s="158"/>
      <c r="BQ105" s="158"/>
      <c r="BR105" s="159"/>
      <c r="BS105" s="157">
        <v>2026</v>
      </c>
      <c r="BT105" s="159"/>
      <c r="BU105" s="157">
        <v>2027</v>
      </c>
      <c r="BV105" s="159"/>
      <c r="BW105" s="157">
        <v>2028</v>
      </c>
      <c r="BX105" s="158"/>
      <c r="BY105" s="158"/>
      <c r="BZ105" s="159"/>
      <c r="CA105" s="157">
        <v>2029</v>
      </c>
      <c r="CB105" s="158"/>
      <c r="CC105" s="158"/>
      <c r="CD105" s="159"/>
      <c r="CE105" s="157">
        <v>2030</v>
      </c>
      <c r="CF105" s="159"/>
    </row>
    <row r="106" spans="1:85" ht="17.100000000000001" customHeight="1" x14ac:dyDescent="0.2">
      <c r="A106" s="8">
        <v>12</v>
      </c>
      <c r="B106" s="8">
        <v>220</v>
      </c>
      <c r="C106" s="160" t="s">
        <v>324</v>
      </c>
      <c r="D106" s="161"/>
      <c r="E106" s="195" t="s">
        <v>329</v>
      </c>
      <c r="F106" s="196"/>
      <c r="G106" s="197"/>
      <c r="H106" s="163">
        <v>2002032</v>
      </c>
      <c r="I106" s="164"/>
      <c r="J106" s="213" t="s">
        <v>330</v>
      </c>
      <c r="K106" s="214"/>
      <c r="L106" s="214"/>
      <c r="M106" s="214"/>
      <c r="N106" s="215"/>
      <c r="O106" s="165" t="s">
        <v>331</v>
      </c>
      <c r="P106" s="166"/>
      <c r="Q106" s="166"/>
      <c r="R106" s="166"/>
      <c r="S106" s="167"/>
      <c r="T106" s="160" t="s">
        <v>322</v>
      </c>
      <c r="U106" s="161"/>
      <c r="V106" s="168">
        <v>2130</v>
      </c>
      <c r="W106" s="169"/>
      <c r="X106" s="170"/>
      <c r="Y106" s="67" t="s">
        <v>332</v>
      </c>
      <c r="Z106" s="68"/>
      <c r="AA106" s="68"/>
      <c r="AB106" s="68"/>
      <c r="AC106" s="69"/>
      <c r="AD106" s="171" t="s">
        <v>333</v>
      </c>
      <c r="AE106" s="172"/>
      <c r="AF106" s="173"/>
      <c r="AG106" s="174" t="s">
        <v>334</v>
      </c>
      <c r="AH106" s="175"/>
      <c r="AI106" s="176"/>
      <c r="AJ106" s="174" t="s">
        <v>335</v>
      </c>
      <c r="AK106" s="175"/>
      <c r="AL106" s="175"/>
      <c r="AM106" s="176"/>
      <c r="AN106" s="177">
        <v>0.6</v>
      </c>
      <c r="AO106" s="178"/>
      <c r="AP106" s="178"/>
      <c r="AQ106" s="179"/>
      <c r="AR106" s="180" t="s">
        <v>321</v>
      </c>
      <c r="AS106" s="181"/>
      <c r="AT106" s="182"/>
      <c r="AU106" s="180" t="s">
        <v>321</v>
      </c>
      <c r="AV106" s="181"/>
      <c r="AW106" s="182"/>
      <c r="AX106" s="180" t="s">
        <v>321</v>
      </c>
      <c r="AY106" s="181"/>
      <c r="AZ106" s="181"/>
      <c r="BA106" s="181"/>
      <c r="BB106" s="182"/>
      <c r="BC106" s="180" t="s">
        <v>321</v>
      </c>
      <c r="BD106" s="181"/>
      <c r="BE106" s="181"/>
      <c r="BF106" s="182"/>
      <c r="BG106" s="180" t="s">
        <v>321</v>
      </c>
      <c r="BH106" s="181"/>
      <c r="BI106" s="181"/>
      <c r="BJ106" s="181"/>
      <c r="BK106" s="182"/>
      <c r="BL106" s="180" t="s">
        <v>336</v>
      </c>
      <c r="BM106" s="181"/>
      <c r="BN106" s="182"/>
      <c r="BO106" s="180" t="s">
        <v>337</v>
      </c>
      <c r="BP106" s="181"/>
      <c r="BQ106" s="181"/>
      <c r="BR106" s="182"/>
      <c r="BS106" s="180" t="s">
        <v>321</v>
      </c>
      <c r="BT106" s="182"/>
      <c r="BU106" s="180" t="s">
        <v>321</v>
      </c>
      <c r="BV106" s="182"/>
      <c r="BW106" s="180" t="s">
        <v>321</v>
      </c>
      <c r="BX106" s="181"/>
      <c r="BY106" s="181"/>
      <c r="BZ106" s="182"/>
      <c r="CA106" s="180" t="s">
        <v>321</v>
      </c>
      <c r="CB106" s="181"/>
      <c r="CC106" s="181"/>
      <c r="CD106" s="182"/>
      <c r="CE106" s="180" t="s">
        <v>321</v>
      </c>
      <c r="CF106" s="182"/>
    </row>
    <row r="107" spans="1:85" ht="18" customHeight="1" x14ac:dyDescent="0.2">
      <c r="A107" s="8">
        <v>25</v>
      </c>
      <c r="B107" s="8">
        <v>270</v>
      </c>
      <c r="C107" s="160" t="s">
        <v>319</v>
      </c>
      <c r="D107" s="161"/>
      <c r="E107" s="195" t="s">
        <v>338</v>
      </c>
      <c r="F107" s="196"/>
      <c r="G107" s="197"/>
      <c r="H107" s="163">
        <v>2002052</v>
      </c>
      <c r="I107" s="164"/>
      <c r="J107" s="213" t="s">
        <v>330</v>
      </c>
      <c r="K107" s="214"/>
      <c r="L107" s="214"/>
      <c r="M107" s="214"/>
      <c r="N107" s="215"/>
      <c r="O107" s="195" t="s">
        <v>339</v>
      </c>
      <c r="P107" s="196"/>
      <c r="Q107" s="196"/>
      <c r="R107" s="196"/>
      <c r="S107" s="197"/>
      <c r="T107" s="160" t="s">
        <v>322</v>
      </c>
      <c r="U107" s="161"/>
      <c r="V107" s="168">
        <v>1351</v>
      </c>
      <c r="W107" s="169"/>
      <c r="X107" s="170"/>
      <c r="Y107" s="67" t="s">
        <v>340</v>
      </c>
      <c r="Z107" s="68"/>
      <c r="AA107" s="68"/>
      <c r="AB107" s="68"/>
      <c r="AC107" s="69"/>
      <c r="AD107" s="180" t="s">
        <v>341</v>
      </c>
      <c r="AE107" s="181"/>
      <c r="AF107" s="182"/>
      <c r="AG107" s="174" t="s">
        <v>342</v>
      </c>
      <c r="AH107" s="175"/>
      <c r="AI107" s="176"/>
      <c r="AJ107" s="174" t="s">
        <v>343</v>
      </c>
      <c r="AK107" s="175"/>
      <c r="AL107" s="175"/>
      <c r="AM107" s="176"/>
      <c r="AN107" s="177">
        <v>0.6</v>
      </c>
      <c r="AO107" s="178"/>
      <c r="AP107" s="178"/>
      <c r="AQ107" s="179"/>
      <c r="AR107" s="180" t="s">
        <v>321</v>
      </c>
      <c r="AS107" s="181"/>
      <c r="AT107" s="182"/>
      <c r="AU107" s="180" t="s">
        <v>321</v>
      </c>
      <c r="AV107" s="181"/>
      <c r="AW107" s="182"/>
      <c r="AX107" s="180" t="s">
        <v>321</v>
      </c>
      <c r="AY107" s="181"/>
      <c r="AZ107" s="181"/>
      <c r="BA107" s="181"/>
      <c r="BB107" s="182"/>
      <c r="BC107" s="180" t="s">
        <v>321</v>
      </c>
      <c r="BD107" s="181"/>
      <c r="BE107" s="181"/>
      <c r="BF107" s="182"/>
      <c r="BG107" s="180" t="s">
        <v>321</v>
      </c>
      <c r="BH107" s="181"/>
      <c r="BI107" s="181"/>
      <c r="BJ107" s="181"/>
      <c r="BK107" s="182"/>
      <c r="BL107" s="180" t="s">
        <v>344</v>
      </c>
      <c r="BM107" s="181"/>
      <c r="BN107" s="182"/>
      <c r="BO107" s="180" t="s">
        <v>321</v>
      </c>
      <c r="BP107" s="181"/>
      <c r="BQ107" s="181"/>
      <c r="BR107" s="182"/>
      <c r="BS107" s="180" t="s">
        <v>321</v>
      </c>
      <c r="BT107" s="182"/>
      <c r="BU107" s="180" t="s">
        <v>321</v>
      </c>
      <c r="BV107" s="182"/>
      <c r="BW107" s="180" t="s">
        <v>321</v>
      </c>
      <c r="BX107" s="181"/>
      <c r="BY107" s="181"/>
      <c r="BZ107" s="182"/>
      <c r="CA107" s="180" t="s">
        <v>321</v>
      </c>
      <c r="CB107" s="181"/>
      <c r="CC107" s="181"/>
      <c r="CD107" s="182"/>
      <c r="CE107" s="180" t="s">
        <v>321</v>
      </c>
      <c r="CF107" s="182"/>
    </row>
    <row r="108" spans="1:85" ht="18" customHeight="1" x14ac:dyDescent="0.2">
      <c r="A108" s="8">
        <v>27</v>
      </c>
      <c r="B108" s="8">
        <v>174</v>
      </c>
      <c r="C108" s="160" t="s">
        <v>319</v>
      </c>
      <c r="D108" s="161"/>
      <c r="E108" s="192" t="s">
        <v>345</v>
      </c>
      <c r="F108" s="193"/>
      <c r="G108" s="194"/>
      <c r="H108" s="163">
        <v>2002112</v>
      </c>
      <c r="I108" s="164"/>
      <c r="J108" s="213" t="s">
        <v>330</v>
      </c>
      <c r="K108" s="214"/>
      <c r="L108" s="214"/>
      <c r="M108" s="214"/>
      <c r="N108" s="215"/>
      <c r="O108" s="165" t="s">
        <v>346</v>
      </c>
      <c r="P108" s="166"/>
      <c r="Q108" s="166"/>
      <c r="R108" s="166"/>
      <c r="S108" s="167"/>
      <c r="T108" s="160" t="s">
        <v>323</v>
      </c>
      <c r="U108" s="161"/>
      <c r="V108" s="168">
        <v>1296</v>
      </c>
      <c r="W108" s="169"/>
      <c r="X108" s="170"/>
      <c r="Y108" s="67" t="s">
        <v>347</v>
      </c>
      <c r="Z108" s="68"/>
      <c r="AA108" s="68"/>
      <c r="AB108" s="68"/>
      <c r="AC108" s="69"/>
      <c r="AD108" s="171" t="s">
        <v>348</v>
      </c>
      <c r="AE108" s="172"/>
      <c r="AF108" s="173"/>
      <c r="AG108" s="174" t="s">
        <v>349</v>
      </c>
      <c r="AH108" s="175"/>
      <c r="AI108" s="176"/>
      <c r="AJ108" s="174" t="s">
        <v>350</v>
      </c>
      <c r="AK108" s="175"/>
      <c r="AL108" s="175"/>
      <c r="AM108" s="176"/>
      <c r="AN108" s="177">
        <v>0.6</v>
      </c>
      <c r="AO108" s="178"/>
      <c r="AP108" s="178"/>
      <c r="AQ108" s="179"/>
      <c r="AR108" s="180" t="s">
        <v>321</v>
      </c>
      <c r="AS108" s="181"/>
      <c r="AT108" s="182"/>
      <c r="AU108" s="180" t="s">
        <v>321</v>
      </c>
      <c r="AV108" s="181"/>
      <c r="AW108" s="182"/>
      <c r="AX108" s="180" t="s">
        <v>321</v>
      </c>
      <c r="AY108" s="181"/>
      <c r="AZ108" s="181"/>
      <c r="BA108" s="181"/>
      <c r="BB108" s="182"/>
      <c r="BC108" s="180" t="s">
        <v>321</v>
      </c>
      <c r="BD108" s="181"/>
      <c r="BE108" s="181"/>
      <c r="BF108" s="182"/>
      <c r="BG108" s="180" t="s">
        <v>321</v>
      </c>
      <c r="BH108" s="181"/>
      <c r="BI108" s="181"/>
      <c r="BJ108" s="181"/>
      <c r="BK108" s="182"/>
      <c r="BL108" s="180" t="s">
        <v>351</v>
      </c>
      <c r="BM108" s="181"/>
      <c r="BN108" s="182"/>
      <c r="BO108" s="180" t="s">
        <v>321</v>
      </c>
      <c r="BP108" s="181"/>
      <c r="BQ108" s="181"/>
      <c r="BR108" s="182"/>
      <c r="BS108" s="180" t="s">
        <v>321</v>
      </c>
      <c r="BT108" s="182"/>
      <c r="BU108" s="180" t="s">
        <v>321</v>
      </c>
      <c r="BV108" s="182"/>
      <c r="BW108" s="180" t="s">
        <v>321</v>
      </c>
      <c r="BX108" s="181"/>
      <c r="BY108" s="181"/>
      <c r="BZ108" s="182"/>
      <c r="CA108" s="180" t="s">
        <v>321</v>
      </c>
      <c r="CB108" s="181"/>
      <c r="CC108" s="181"/>
      <c r="CD108" s="182"/>
      <c r="CE108" s="180" t="s">
        <v>321</v>
      </c>
      <c r="CF108" s="182"/>
    </row>
    <row r="109" spans="1:85" ht="18" customHeight="1" x14ac:dyDescent="0.2">
      <c r="A109" s="8">
        <v>36</v>
      </c>
      <c r="B109" s="8">
        <v>71</v>
      </c>
      <c r="C109" s="160" t="s">
        <v>324</v>
      </c>
      <c r="D109" s="161"/>
      <c r="E109" s="160" t="s">
        <v>354</v>
      </c>
      <c r="F109" s="162"/>
      <c r="G109" s="161"/>
      <c r="H109" s="163">
        <v>2002013</v>
      </c>
      <c r="I109" s="164"/>
      <c r="J109" s="213" t="s">
        <v>330</v>
      </c>
      <c r="K109" s="214"/>
      <c r="L109" s="214"/>
      <c r="M109" s="214"/>
      <c r="N109" s="215"/>
      <c r="O109" s="165" t="s">
        <v>355</v>
      </c>
      <c r="P109" s="166"/>
      <c r="Q109" s="166"/>
      <c r="R109" s="166"/>
      <c r="S109" s="167"/>
      <c r="T109" s="160" t="s">
        <v>323</v>
      </c>
      <c r="U109" s="161"/>
      <c r="V109" s="160" t="s">
        <v>356</v>
      </c>
      <c r="W109" s="162"/>
      <c r="X109" s="161"/>
      <c r="Y109" s="67" t="s">
        <v>352</v>
      </c>
      <c r="Z109" s="68"/>
      <c r="AA109" s="68"/>
      <c r="AB109" s="68"/>
      <c r="AC109" s="69"/>
      <c r="AD109" s="171" t="s">
        <v>357</v>
      </c>
      <c r="AE109" s="172"/>
      <c r="AF109" s="173"/>
      <c r="AG109" s="174" t="s">
        <v>358</v>
      </c>
      <c r="AH109" s="175"/>
      <c r="AI109" s="176"/>
      <c r="AJ109" s="174" t="s">
        <v>359</v>
      </c>
      <c r="AK109" s="175"/>
      <c r="AL109" s="175"/>
      <c r="AM109" s="176"/>
      <c r="AN109" s="177">
        <v>0.6</v>
      </c>
      <c r="AO109" s="178"/>
      <c r="AP109" s="178"/>
      <c r="AQ109" s="179"/>
      <c r="AR109" s="180" t="s">
        <v>321</v>
      </c>
      <c r="AS109" s="181"/>
      <c r="AT109" s="182"/>
      <c r="AU109" s="180" t="s">
        <v>321</v>
      </c>
      <c r="AV109" s="181"/>
      <c r="AW109" s="182"/>
      <c r="AX109" s="180" t="s">
        <v>321</v>
      </c>
      <c r="AY109" s="181"/>
      <c r="AZ109" s="181"/>
      <c r="BA109" s="181"/>
      <c r="BB109" s="182"/>
      <c r="BC109" s="180" t="s">
        <v>321</v>
      </c>
      <c r="BD109" s="181"/>
      <c r="BE109" s="181"/>
      <c r="BF109" s="182"/>
      <c r="BG109" s="180" t="s">
        <v>321</v>
      </c>
      <c r="BH109" s="181"/>
      <c r="BI109" s="181"/>
      <c r="BJ109" s="181"/>
      <c r="BK109" s="182"/>
      <c r="BL109" s="180" t="s">
        <v>360</v>
      </c>
      <c r="BM109" s="181"/>
      <c r="BN109" s="182"/>
      <c r="BO109" s="180" t="s">
        <v>361</v>
      </c>
      <c r="BP109" s="181"/>
      <c r="BQ109" s="181"/>
      <c r="BR109" s="182"/>
      <c r="BS109" s="180" t="s">
        <v>321</v>
      </c>
      <c r="BT109" s="182"/>
      <c r="BU109" s="180" t="s">
        <v>321</v>
      </c>
      <c r="BV109" s="182"/>
      <c r="BW109" s="180" t="s">
        <v>321</v>
      </c>
      <c r="BX109" s="181"/>
      <c r="BY109" s="181"/>
      <c r="BZ109" s="182"/>
      <c r="CA109" s="180" t="s">
        <v>321</v>
      </c>
      <c r="CB109" s="181"/>
      <c r="CC109" s="181"/>
      <c r="CD109" s="182"/>
      <c r="CE109" s="180" t="s">
        <v>321</v>
      </c>
      <c r="CF109" s="182"/>
    </row>
    <row r="110" spans="1:85" ht="18" customHeight="1" x14ac:dyDescent="0.2">
      <c r="A110" s="8">
        <v>37</v>
      </c>
      <c r="B110" s="8">
        <v>65</v>
      </c>
      <c r="C110" s="160" t="s">
        <v>324</v>
      </c>
      <c r="D110" s="161"/>
      <c r="E110" s="160" t="s">
        <v>354</v>
      </c>
      <c r="F110" s="162"/>
      <c r="G110" s="161"/>
      <c r="H110" s="163">
        <v>2002013</v>
      </c>
      <c r="I110" s="164"/>
      <c r="J110" s="213" t="s">
        <v>330</v>
      </c>
      <c r="K110" s="214"/>
      <c r="L110" s="214"/>
      <c r="M110" s="214"/>
      <c r="N110" s="215"/>
      <c r="O110" s="195" t="s">
        <v>362</v>
      </c>
      <c r="P110" s="196"/>
      <c r="Q110" s="196"/>
      <c r="R110" s="196"/>
      <c r="S110" s="197"/>
      <c r="T110" s="160" t="s">
        <v>322</v>
      </c>
      <c r="U110" s="161"/>
      <c r="V110" s="160" t="s">
        <v>363</v>
      </c>
      <c r="W110" s="162"/>
      <c r="X110" s="161"/>
      <c r="Y110" s="67" t="s">
        <v>327</v>
      </c>
      <c r="Z110" s="68"/>
      <c r="AA110" s="68"/>
      <c r="AB110" s="68"/>
      <c r="AC110" s="69"/>
      <c r="AD110" s="171" t="s">
        <v>364</v>
      </c>
      <c r="AE110" s="172"/>
      <c r="AF110" s="173"/>
      <c r="AG110" s="174" t="s">
        <v>365</v>
      </c>
      <c r="AH110" s="175"/>
      <c r="AI110" s="176"/>
      <c r="AJ110" s="174" t="s">
        <v>366</v>
      </c>
      <c r="AK110" s="175"/>
      <c r="AL110" s="175"/>
      <c r="AM110" s="176"/>
      <c r="AN110" s="177">
        <v>0.6</v>
      </c>
      <c r="AO110" s="178"/>
      <c r="AP110" s="178"/>
      <c r="AQ110" s="179"/>
      <c r="AR110" s="180" t="s">
        <v>321</v>
      </c>
      <c r="AS110" s="181"/>
      <c r="AT110" s="182"/>
      <c r="AU110" s="180" t="s">
        <v>321</v>
      </c>
      <c r="AV110" s="181"/>
      <c r="AW110" s="182"/>
      <c r="AX110" s="180" t="s">
        <v>321</v>
      </c>
      <c r="AY110" s="181"/>
      <c r="AZ110" s="181"/>
      <c r="BA110" s="181"/>
      <c r="BB110" s="182"/>
      <c r="BC110" s="180" t="s">
        <v>321</v>
      </c>
      <c r="BD110" s="181"/>
      <c r="BE110" s="181"/>
      <c r="BF110" s="182"/>
      <c r="BG110" s="180" t="s">
        <v>321</v>
      </c>
      <c r="BH110" s="181"/>
      <c r="BI110" s="181"/>
      <c r="BJ110" s="181"/>
      <c r="BK110" s="182"/>
      <c r="BL110" s="180" t="s">
        <v>367</v>
      </c>
      <c r="BM110" s="181"/>
      <c r="BN110" s="182"/>
      <c r="BO110" s="180" t="s">
        <v>368</v>
      </c>
      <c r="BP110" s="181"/>
      <c r="BQ110" s="181"/>
      <c r="BR110" s="182"/>
      <c r="BS110" s="180" t="s">
        <v>321</v>
      </c>
      <c r="BT110" s="182"/>
      <c r="BU110" s="180" t="s">
        <v>321</v>
      </c>
      <c r="BV110" s="182"/>
      <c r="BW110" s="180" t="s">
        <v>321</v>
      </c>
      <c r="BX110" s="181"/>
      <c r="BY110" s="181"/>
      <c r="BZ110" s="182"/>
      <c r="CA110" s="180" t="s">
        <v>321</v>
      </c>
      <c r="CB110" s="181"/>
      <c r="CC110" s="181"/>
      <c r="CD110" s="182"/>
      <c r="CE110" s="180" t="s">
        <v>321</v>
      </c>
      <c r="CF110" s="182"/>
    </row>
    <row r="111" spans="1:85" ht="18" customHeight="1" x14ac:dyDescent="0.2">
      <c r="A111" s="8">
        <v>44</v>
      </c>
      <c r="B111" s="8">
        <v>118</v>
      </c>
      <c r="C111" s="160" t="s">
        <v>319</v>
      </c>
      <c r="D111" s="161"/>
      <c r="E111" s="160" t="s">
        <v>369</v>
      </c>
      <c r="F111" s="162"/>
      <c r="G111" s="161"/>
      <c r="H111" s="163">
        <v>2002133</v>
      </c>
      <c r="I111" s="164"/>
      <c r="J111" s="213" t="s">
        <v>330</v>
      </c>
      <c r="K111" s="214"/>
      <c r="L111" s="214"/>
      <c r="M111" s="214"/>
      <c r="N111" s="215"/>
      <c r="O111" s="165" t="s">
        <v>370</v>
      </c>
      <c r="P111" s="166"/>
      <c r="Q111" s="166"/>
      <c r="R111" s="166"/>
      <c r="S111" s="167"/>
      <c r="T111" s="160" t="s">
        <v>323</v>
      </c>
      <c r="U111" s="161"/>
      <c r="V111" s="160" t="s">
        <v>371</v>
      </c>
      <c r="W111" s="162"/>
      <c r="X111" s="161"/>
      <c r="Y111" s="67" t="s">
        <v>372</v>
      </c>
      <c r="Z111" s="68"/>
      <c r="AA111" s="68"/>
      <c r="AB111" s="68"/>
      <c r="AC111" s="69"/>
      <c r="AD111" s="160" t="s">
        <v>373</v>
      </c>
      <c r="AE111" s="162"/>
      <c r="AF111" s="161"/>
      <c r="AG111" s="174" t="s">
        <v>374</v>
      </c>
      <c r="AH111" s="175"/>
      <c r="AI111" s="176"/>
      <c r="AJ111" s="174" t="s">
        <v>375</v>
      </c>
      <c r="AK111" s="175"/>
      <c r="AL111" s="175"/>
      <c r="AM111" s="176"/>
      <c r="AN111" s="177">
        <v>0.6</v>
      </c>
      <c r="AO111" s="178"/>
      <c r="AP111" s="178"/>
      <c r="AQ111" s="179"/>
      <c r="AR111" s="180" t="s">
        <v>321</v>
      </c>
      <c r="AS111" s="181"/>
      <c r="AT111" s="182"/>
      <c r="AU111" s="180" t="s">
        <v>321</v>
      </c>
      <c r="AV111" s="181"/>
      <c r="AW111" s="182"/>
      <c r="AX111" s="180" t="s">
        <v>321</v>
      </c>
      <c r="AY111" s="181"/>
      <c r="AZ111" s="181"/>
      <c r="BA111" s="181"/>
      <c r="BB111" s="182"/>
      <c r="BC111" s="180" t="s">
        <v>321</v>
      </c>
      <c r="BD111" s="181"/>
      <c r="BE111" s="181"/>
      <c r="BF111" s="182"/>
      <c r="BG111" s="180" t="s">
        <v>321</v>
      </c>
      <c r="BH111" s="181"/>
      <c r="BI111" s="181"/>
      <c r="BJ111" s="181"/>
      <c r="BK111" s="182"/>
      <c r="BL111" s="180" t="s">
        <v>376</v>
      </c>
      <c r="BM111" s="181"/>
      <c r="BN111" s="182"/>
      <c r="BO111" s="180" t="s">
        <v>321</v>
      </c>
      <c r="BP111" s="181"/>
      <c r="BQ111" s="181"/>
      <c r="BR111" s="182"/>
      <c r="BS111" s="180" t="s">
        <v>321</v>
      </c>
      <c r="BT111" s="182"/>
      <c r="BU111" s="180" t="s">
        <v>321</v>
      </c>
      <c r="BV111" s="182"/>
      <c r="BW111" s="180" t="s">
        <v>321</v>
      </c>
      <c r="BX111" s="181"/>
      <c r="BY111" s="181"/>
      <c r="BZ111" s="182"/>
      <c r="CA111" s="180" t="s">
        <v>321</v>
      </c>
      <c r="CB111" s="181"/>
      <c r="CC111" s="181"/>
      <c r="CD111" s="182"/>
      <c r="CE111" s="180" t="s">
        <v>321</v>
      </c>
      <c r="CF111" s="182"/>
    </row>
    <row r="112" spans="1:85" ht="17.100000000000001" customHeight="1" x14ac:dyDescent="0.2">
      <c r="A112" s="8">
        <v>46</v>
      </c>
      <c r="B112" s="8">
        <v>64</v>
      </c>
      <c r="C112" s="160" t="s">
        <v>319</v>
      </c>
      <c r="D112" s="161"/>
      <c r="E112" s="160" t="s">
        <v>354</v>
      </c>
      <c r="F112" s="162"/>
      <c r="G112" s="161"/>
      <c r="H112" s="163">
        <v>2002013</v>
      </c>
      <c r="I112" s="164"/>
      <c r="J112" s="213" t="s">
        <v>330</v>
      </c>
      <c r="K112" s="214"/>
      <c r="L112" s="214"/>
      <c r="M112" s="214"/>
      <c r="N112" s="215"/>
      <c r="O112" s="165" t="s">
        <v>377</v>
      </c>
      <c r="P112" s="166"/>
      <c r="Q112" s="166"/>
      <c r="R112" s="166"/>
      <c r="S112" s="167"/>
      <c r="T112" s="160" t="s">
        <v>323</v>
      </c>
      <c r="U112" s="161"/>
      <c r="V112" s="160" t="s">
        <v>378</v>
      </c>
      <c r="W112" s="162"/>
      <c r="X112" s="161"/>
      <c r="Y112" s="67" t="s">
        <v>320</v>
      </c>
      <c r="Z112" s="68"/>
      <c r="AA112" s="68"/>
      <c r="AB112" s="68"/>
      <c r="AC112" s="69"/>
      <c r="AD112" s="160" t="s">
        <v>379</v>
      </c>
      <c r="AE112" s="162"/>
      <c r="AF112" s="161"/>
      <c r="AG112" s="174" t="s">
        <v>380</v>
      </c>
      <c r="AH112" s="175"/>
      <c r="AI112" s="176"/>
      <c r="AJ112" s="174" t="s">
        <v>381</v>
      </c>
      <c r="AK112" s="175"/>
      <c r="AL112" s="175"/>
      <c r="AM112" s="176"/>
      <c r="AN112" s="177">
        <v>0.6</v>
      </c>
      <c r="AO112" s="178"/>
      <c r="AP112" s="178"/>
      <c r="AQ112" s="179"/>
      <c r="AR112" s="180" t="s">
        <v>321</v>
      </c>
      <c r="AS112" s="181"/>
      <c r="AT112" s="182"/>
      <c r="AU112" s="180" t="s">
        <v>321</v>
      </c>
      <c r="AV112" s="181"/>
      <c r="AW112" s="182"/>
      <c r="AX112" s="180" t="s">
        <v>321</v>
      </c>
      <c r="AY112" s="181"/>
      <c r="AZ112" s="181"/>
      <c r="BA112" s="181"/>
      <c r="BB112" s="182"/>
      <c r="BC112" s="180" t="s">
        <v>321</v>
      </c>
      <c r="BD112" s="181"/>
      <c r="BE112" s="181"/>
      <c r="BF112" s="182"/>
      <c r="BG112" s="180" t="s">
        <v>321</v>
      </c>
      <c r="BH112" s="181"/>
      <c r="BI112" s="181"/>
      <c r="BJ112" s="181"/>
      <c r="BK112" s="182"/>
      <c r="BL112" s="180" t="s">
        <v>382</v>
      </c>
      <c r="BM112" s="181"/>
      <c r="BN112" s="182"/>
      <c r="BO112" s="180" t="s">
        <v>321</v>
      </c>
      <c r="BP112" s="181"/>
      <c r="BQ112" s="181"/>
      <c r="BR112" s="182"/>
      <c r="BS112" s="180" t="s">
        <v>321</v>
      </c>
      <c r="BT112" s="182"/>
      <c r="BU112" s="180" t="s">
        <v>321</v>
      </c>
      <c r="BV112" s="182"/>
      <c r="BW112" s="180" t="s">
        <v>321</v>
      </c>
      <c r="BX112" s="181"/>
      <c r="BY112" s="181"/>
      <c r="BZ112" s="182"/>
      <c r="CA112" s="180" t="s">
        <v>321</v>
      </c>
      <c r="CB112" s="181"/>
      <c r="CC112" s="181"/>
      <c r="CD112" s="182"/>
      <c r="CE112" s="180" t="s">
        <v>321</v>
      </c>
      <c r="CF112" s="182"/>
    </row>
    <row r="113" spans="1:84" ht="17.100000000000001" customHeight="1" x14ac:dyDescent="0.2">
      <c r="A113" s="8">
        <v>55</v>
      </c>
      <c r="B113" s="8">
        <v>309</v>
      </c>
      <c r="C113" s="160" t="s">
        <v>319</v>
      </c>
      <c r="D113" s="161"/>
      <c r="E113" s="192" t="s">
        <v>385</v>
      </c>
      <c r="F113" s="193"/>
      <c r="G113" s="194"/>
      <c r="H113" s="163">
        <v>2002023</v>
      </c>
      <c r="I113" s="164"/>
      <c r="J113" s="213" t="s">
        <v>330</v>
      </c>
      <c r="K113" s="214"/>
      <c r="L113" s="214"/>
      <c r="M113" s="214"/>
      <c r="N113" s="215"/>
      <c r="O113" s="165" t="s">
        <v>386</v>
      </c>
      <c r="P113" s="166"/>
      <c r="Q113" s="166"/>
      <c r="R113" s="166"/>
      <c r="S113" s="167"/>
      <c r="T113" s="160" t="s">
        <v>323</v>
      </c>
      <c r="U113" s="161"/>
      <c r="V113" s="160" t="s">
        <v>387</v>
      </c>
      <c r="W113" s="162"/>
      <c r="X113" s="161"/>
      <c r="Y113" s="67" t="s">
        <v>388</v>
      </c>
      <c r="Z113" s="68"/>
      <c r="AA113" s="68"/>
      <c r="AB113" s="68"/>
      <c r="AC113" s="69"/>
      <c r="AD113" s="160" t="s">
        <v>389</v>
      </c>
      <c r="AE113" s="162"/>
      <c r="AF113" s="161"/>
      <c r="AG113" s="174" t="s">
        <v>390</v>
      </c>
      <c r="AH113" s="175"/>
      <c r="AI113" s="176"/>
      <c r="AJ113" s="174" t="s">
        <v>391</v>
      </c>
      <c r="AK113" s="175"/>
      <c r="AL113" s="175"/>
      <c r="AM113" s="176"/>
      <c r="AN113" s="177">
        <v>0.6</v>
      </c>
      <c r="AO113" s="178"/>
      <c r="AP113" s="178"/>
      <c r="AQ113" s="179"/>
      <c r="AR113" s="180" t="s">
        <v>321</v>
      </c>
      <c r="AS113" s="181"/>
      <c r="AT113" s="182"/>
      <c r="AU113" s="180" t="s">
        <v>321</v>
      </c>
      <c r="AV113" s="181"/>
      <c r="AW113" s="182"/>
      <c r="AX113" s="180" t="s">
        <v>321</v>
      </c>
      <c r="AY113" s="181"/>
      <c r="AZ113" s="181"/>
      <c r="BA113" s="181"/>
      <c r="BB113" s="182"/>
      <c r="BC113" s="180" t="s">
        <v>321</v>
      </c>
      <c r="BD113" s="181"/>
      <c r="BE113" s="181"/>
      <c r="BF113" s="182"/>
      <c r="BG113" s="180" t="s">
        <v>321</v>
      </c>
      <c r="BH113" s="181"/>
      <c r="BI113" s="181"/>
      <c r="BJ113" s="181"/>
      <c r="BK113" s="182"/>
      <c r="BL113" s="180" t="s">
        <v>392</v>
      </c>
      <c r="BM113" s="181"/>
      <c r="BN113" s="182"/>
      <c r="BO113" s="180" t="s">
        <v>321</v>
      </c>
      <c r="BP113" s="181"/>
      <c r="BQ113" s="181"/>
      <c r="BR113" s="182"/>
      <c r="BS113" s="180" t="s">
        <v>321</v>
      </c>
      <c r="BT113" s="182"/>
      <c r="BU113" s="180" t="s">
        <v>321</v>
      </c>
      <c r="BV113" s="182"/>
      <c r="BW113" s="180" t="s">
        <v>321</v>
      </c>
      <c r="BX113" s="181"/>
      <c r="BY113" s="181"/>
      <c r="BZ113" s="182"/>
      <c r="CA113" s="180" t="s">
        <v>321</v>
      </c>
      <c r="CB113" s="181"/>
      <c r="CC113" s="181"/>
      <c r="CD113" s="182"/>
      <c r="CE113" s="180" t="s">
        <v>321</v>
      </c>
      <c r="CF113" s="182"/>
    </row>
    <row r="114" spans="1:84" ht="14.1" customHeight="1" x14ac:dyDescent="0.2">
      <c r="A114" s="9">
        <v>62</v>
      </c>
      <c r="B114" s="9">
        <v>225</v>
      </c>
      <c r="C114" s="198" t="s">
        <v>319</v>
      </c>
      <c r="D114" s="199"/>
      <c r="E114" s="198" t="s">
        <v>394</v>
      </c>
      <c r="F114" s="200"/>
      <c r="G114" s="199"/>
      <c r="H114" s="201">
        <v>2002145</v>
      </c>
      <c r="I114" s="202"/>
      <c r="J114" s="216" t="s">
        <v>330</v>
      </c>
      <c r="K114" s="217"/>
      <c r="L114" s="217"/>
      <c r="M114" s="217"/>
      <c r="N114" s="218"/>
      <c r="O114" s="195" t="s">
        <v>395</v>
      </c>
      <c r="P114" s="196"/>
      <c r="Q114" s="196"/>
      <c r="R114" s="196"/>
      <c r="S114" s="197"/>
      <c r="T114" s="198" t="s">
        <v>323</v>
      </c>
      <c r="U114" s="199"/>
      <c r="V114" s="198" t="s">
        <v>396</v>
      </c>
      <c r="W114" s="200"/>
      <c r="X114" s="199"/>
      <c r="Y114" s="67" t="s">
        <v>383</v>
      </c>
      <c r="Z114" s="68"/>
      <c r="AA114" s="68"/>
      <c r="AB114" s="68"/>
      <c r="AC114" s="69"/>
      <c r="AD114" s="198" t="s">
        <v>397</v>
      </c>
      <c r="AE114" s="200"/>
      <c r="AF114" s="199"/>
      <c r="AG114" s="183" t="s">
        <v>398</v>
      </c>
      <c r="AH114" s="184"/>
      <c r="AI114" s="185"/>
      <c r="AJ114" s="183" t="s">
        <v>399</v>
      </c>
      <c r="AK114" s="184"/>
      <c r="AL114" s="184"/>
      <c r="AM114" s="185"/>
      <c r="AN114" s="186">
        <v>0.6</v>
      </c>
      <c r="AO114" s="187"/>
      <c r="AP114" s="187"/>
      <c r="AQ114" s="188"/>
      <c r="AR114" s="189" t="s">
        <v>321</v>
      </c>
      <c r="AS114" s="190"/>
      <c r="AT114" s="191"/>
      <c r="AU114" s="189" t="s">
        <v>321</v>
      </c>
      <c r="AV114" s="190"/>
      <c r="AW114" s="191"/>
      <c r="AX114" s="189" t="s">
        <v>321</v>
      </c>
      <c r="AY114" s="190"/>
      <c r="AZ114" s="190"/>
      <c r="BA114" s="190"/>
      <c r="BB114" s="191"/>
      <c r="BC114" s="189" t="s">
        <v>321</v>
      </c>
      <c r="BD114" s="190"/>
      <c r="BE114" s="190"/>
      <c r="BF114" s="191"/>
      <c r="BG114" s="189" t="s">
        <v>321</v>
      </c>
      <c r="BH114" s="190"/>
      <c r="BI114" s="190"/>
      <c r="BJ114" s="190"/>
      <c r="BK114" s="191"/>
      <c r="BL114" s="189" t="s">
        <v>400</v>
      </c>
      <c r="BM114" s="190"/>
      <c r="BN114" s="191"/>
      <c r="BO114" s="189" t="s">
        <v>321</v>
      </c>
      <c r="BP114" s="190"/>
      <c r="BQ114" s="190"/>
      <c r="BR114" s="191"/>
      <c r="BS114" s="189" t="s">
        <v>321</v>
      </c>
      <c r="BT114" s="191"/>
      <c r="BU114" s="189" t="s">
        <v>321</v>
      </c>
      <c r="BV114" s="191"/>
      <c r="BW114" s="189" t="s">
        <v>321</v>
      </c>
      <c r="BX114" s="190"/>
      <c r="BY114" s="190"/>
      <c r="BZ114" s="191"/>
      <c r="CA114" s="189" t="s">
        <v>321</v>
      </c>
      <c r="CB114" s="190"/>
      <c r="CC114" s="190"/>
      <c r="CD114" s="191"/>
      <c r="CE114" s="189" t="s">
        <v>321</v>
      </c>
      <c r="CF114" s="191"/>
    </row>
    <row r="115" spans="1:84" ht="18" customHeight="1" x14ac:dyDescent="0.2">
      <c r="A115" s="8">
        <v>64</v>
      </c>
      <c r="B115" s="8">
        <v>75</v>
      </c>
      <c r="C115" s="160" t="s">
        <v>324</v>
      </c>
      <c r="D115" s="161"/>
      <c r="E115" s="160" t="s">
        <v>354</v>
      </c>
      <c r="F115" s="162"/>
      <c r="G115" s="161"/>
      <c r="H115" s="163">
        <v>2002013</v>
      </c>
      <c r="I115" s="164"/>
      <c r="J115" s="213" t="s">
        <v>330</v>
      </c>
      <c r="K115" s="214"/>
      <c r="L115" s="214"/>
      <c r="M115" s="214"/>
      <c r="N115" s="215"/>
      <c r="O115" s="165" t="s">
        <v>401</v>
      </c>
      <c r="P115" s="166"/>
      <c r="Q115" s="166"/>
      <c r="R115" s="166"/>
      <c r="S115" s="167"/>
      <c r="T115" s="160" t="s">
        <v>322</v>
      </c>
      <c r="U115" s="161"/>
      <c r="V115" s="160" t="s">
        <v>402</v>
      </c>
      <c r="W115" s="162"/>
      <c r="X115" s="161"/>
      <c r="Y115" s="67" t="s">
        <v>332</v>
      </c>
      <c r="Z115" s="68"/>
      <c r="AA115" s="68"/>
      <c r="AB115" s="68"/>
      <c r="AC115" s="69"/>
      <c r="AD115" s="160" t="s">
        <v>403</v>
      </c>
      <c r="AE115" s="162"/>
      <c r="AF115" s="161"/>
      <c r="AG115" s="174" t="s">
        <v>404</v>
      </c>
      <c r="AH115" s="175"/>
      <c r="AI115" s="176"/>
      <c r="AJ115" s="174" t="s">
        <v>405</v>
      </c>
      <c r="AK115" s="175"/>
      <c r="AL115" s="175"/>
      <c r="AM115" s="176"/>
      <c r="AN115" s="177">
        <v>0.6</v>
      </c>
      <c r="AO115" s="178"/>
      <c r="AP115" s="178"/>
      <c r="AQ115" s="179"/>
      <c r="AR115" s="180" t="s">
        <v>321</v>
      </c>
      <c r="AS115" s="181"/>
      <c r="AT115" s="182"/>
      <c r="AU115" s="180" t="s">
        <v>321</v>
      </c>
      <c r="AV115" s="181"/>
      <c r="AW115" s="182"/>
      <c r="AX115" s="180" t="s">
        <v>321</v>
      </c>
      <c r="AY115" s="181"/>
      <c r="AZ115" s="181"/>
      <c r="BA115" s="181"/>
      <c r="BB115" s="182"/>
      <c r="BC115" s="180" t="s">
        <v>321</v>
      </c>
      <c r="BD115" s="181"/>
      <c r="BE115" s="181"/>
      <c r="BF115" s="182"/>
      <c r="BG115" s="180" t="s">
        <v>321</v>
      </c>
      <c r="BH115" s="181"/>
      <c r="BI115" s="181"/>
      <c r="BJ115" s="181"/>
      <c r="BK115" s="182"/>
      <c r="BL115" s="180" t="s">
        <v>406</v>
      </c>
      <c r="BM115" s="181"/>
      <c r="BN115" s="182"/>
      <c r="BO115" s="180" t="s">
        <v>407</v>
      </c>
      <c r="BP115" s="181"/>
      <c r="BQ115" s="181"/>
      <c r="BR115" s="182"/>
      <c r="BS115" s="180" t="s">
        <v>321</v>
      </c>
      <c r="BT115" s="182"/>
      <c r="BU115" s="180" t="s">
        <v>321</v>
      </c>
      <c r="BV115" s="182"/>
      <c r="BW115" s="180" t="s">
        <v>321</v>
      </c>
      <c r="BX115" s="181"/>
      <c r="BY115" s="181"/>
      <c r="BZ115" s="182"/>
      <c r="CA115" s="180" t="s">
        <v>321</v>
      </c>
      <c r="CB115" s="181"/>
      <c r="CC115" s="181"/>
      <c r="CD115" s="182"/>
      <c r="CE115" s="180" t="s">
        <v>321</v>
      </c>
      <c r="CF115" s="182"/>
    </row>
    <row r="116" spans="1:84" ht="17.100000000000001" customHeight="1" x14ac:dyDescent="0.2">
      <c r="A116" s="8">
        <v>66</v>
      </c>
      <c r="B116" s="8">
        <v>216</v>
      </c>
      <c r="C116" s="160" t="s">
        <v>324</v>
      </c>
      <c r="D116" s="161"/>
      <c r="E116" s="195" t="s">
        <v>329</v>
      </c>
      <c r="F116" s="196"/>
      <c r="G116" s="197"/>
      <c r="H116" s="163">
        <v>2002032</v>
      </c>
      <c r="I116" s="164"/>
      <c r="J116" s="213" t="s">
        <v>330</v>
      </c>
      <c r="K116" s="214"/>
      <c r="L116" s="214"/>
      <c r="M116" s="214"/>
      <c r="N116" s="215"/>
      <c r="O116" s="165" t="s">
        <v>408</v>
      </c>
      <c r="P116" s="166"/>
      <c r="Q116" s="166"/>
      <c r="R116" s="166"/>
      <c r="S116" s="167"/>
      <c r="T116" s="160" t="s">
        <v>323</v>
      </c>
      <c r="U116" s="161"/>
      <c r="V116" s="160" t="s">
        <v>409</v>
      </c>
      <c r="W116" s="162"/>
      <c r="X116" s="161"/>
      <c r="Y116" s="67" t="s">
        <v>332</v>
      </c>
      <c r="Z116" s="68"/>
      <c r="AA116" s="68"/>
      <c r="AB116" s="68"/>
      <c r="AC116" s="69"/>
      <c r="AD116" s="160" t="s">
        <v>410</v>
      </c>
      <c r="AE116" s="162"/>
      <c r="AF116" s="161"/>
      <c r="AG116" s="174" t="s">
        <v>411</v>
      </c>
      <c r="AH116" s="175"/>
      <c r="AI116" s="176"/>
      <c r="AJ116" s="174" t="s">
        <v>412</v>
      </c>
      <c r="AK116" s="175"/>
      <c r="AL116" s="175"/>
      <c r="AM116" s="176"/>
      <c r="AN116" s="186">
        <v>0.6</v>
      </c>
      <c r="AO116" s="187"/>
      <c r="AP116" s="187"/>
      <c r="AQ116" s="188"/>
      <c r="AR116" s="189" t="s">
        <v>321</v>
      </c>
      <c r="AS116" s="190"/>
      <c r="AT116" s="191"/>
      <c r="AU116" s="189" t="s">
        <v>321</v>
      </c>
      <c r="AV116" s="190"/>
      <c r="AW116" s="191"/>
      <c r="AX116" s="189" t="s">
        <v>321</v>
      </c>
      <c r="AY116" s="190"/>
      <c r="AZ116" s="190"/>
      <c r="BA116" s="190"/>
      <c r="BB116" s="191"/>
      <c r="BC116" s="180" t="s">
        <v>321</v>
      </c>
      <c r="BD116" s="181"/>
      <c r="BE116" s="181"/>
      <c r="BF116" s="182"/>
      <c r="BG116" s="180" t="s">
        <v>321</v>
      </c>
      <c r="BH116" s="181"/>
      <c r="BI116" s="181"/>
      <c r="BJ116" s="181"/>
      <c r="BK116" s="182"/>
      <c r="BL116" s="189" t="s">
        <v>413</v>
      </c>
      <c r="BM116" s="190"/>
      <c r="BN116" s="191"/>
      <c r="BO116" s="189" t="s">
        <v>414</v>
      </c>
      <c r="BP116" s="190"/>
      <c r="BQ116" s="190"/>
      <c r="BR116" s="191"/>
      <c r="BS116" s="189" t="s">
        <v>321</v>
      </c>
      <c r="BT116" s="191"/>
      <c r="BU116" s="189" t="s">
        <v>321</v>
      </c>
      <c r="BV116" s="191"/>
      <c r="BW116" s="189" t="s">
        <v>321</v>
      </c>
      <c r="BX116" s="190"/>
      <c r="BY116" s="190"/>
      <c r="BZ116" s="191"/>
      <c r="CA116" s="189" t="s">
        <v>321</v>
      </c>
      <c r="CB116" s="190"/>
      <c r="CC116" s="190"/>
      <c r="CD116" s="191"/>
      <c r="CE116" s="189" t="s">
        <v>321</v>
      </c>
      <c r="CF116" s="191"/>
    </row>
    <row r="117" spans="1:84" ht="17.100000000000001" customHeight="1" x14ac:dyDescent="0.2">
      <c r="A117" s="8">
        <v>68</v>
      </c>
      <c r="B117" s="8">
        <v>67</v>
      </c>
      <c r="C117" s="160" t="s">
        <v>324</v>
      </c>
      <c r="D117" s="161"/>
      <c r="E117" s="160" t="s">
        <v>354</v>
      </c>
      <c r="F117" s="162"/>
      <c r="G117" s="161"/>
      <c r="H117" s="163">
        <v>2002013</v>
      </c>
      <c r="I117" s="164"/>
      <c r="J117" s="213" t="s">
        <v>330</v>
      </c>
      <c r="K117" s="214"/>
      <c r="L117" s="214"/>
      <c r="M117" s="214"/>
      <c r="N117" s="215"/>
      <c r="O117" s="195" t="s">
        <v>415</v>
      </c>
      <c r="P117" s="196"/>
      <c r="Q117" s="196"/>
      <c r="R117" s="196"/>
      <c r="S117" s="197"/>
      <c r="T117" s="160" t="s">
        <v>323</v>
      </c>
      <c r="U117" s="161"/>
      <c r="V117" s="160" t="s">
        <v>416</v>
      </c>
      <c r="W117" s="162"/>
      <c r="X117" s="161"/>
      <c r="Y117" s="67" t="s">
        <v>417</v>
      </c>
      <c r="Z117" s="68"/>
      <c r="AA117" s="68"/>
      <c r="AB117" s="68"/>
      <c r="AC117" s="69"/>
      <c r="AD117" s="160" t="s">
        <v>418</v>
      </c>
      <c r="AE117" s="162"/>
      <c r="AF117" s="161"/>
      <c r="AG117" s="174" t="s">
        <v>419</v>
      </c>
      <c r="AH117" s="175"/>
      <c r="AI117" s="176"/>
      <c r="AJ117" s="174" t="s">
        <v>420</v>
      </c>
      <c r="AK117" s="175"/>
      <c r="AL117" s="175"/>
      <c r="AM117" s="176"/>
      <c r="AN117" s="177">
        <v>0.6</v>
      </c>
      <c r="AO117" s="178"/>
      <c r="AP117" s="178"/>
      <c r="AQ117" s="179"/>
      <c r="AR117" s="180" t="s">
        <v>321</v>
      </c>
      <c r="AS117" s="181"/>
      <c r="AT117" s="182"/>
      <c r="AU117" s="180" t="s">
        <v>321</v>
      </c>
      <c r="AV117" s="181"/>
      <c r="AW117" s="182"/>
      <c r="AX117" s="180" t="s">
        <v>321</v>
      </c>
      <c r="AY117" s="181"/>
      <c r="AZ117" s="181"/>
      <c r="BA117" s="181"/>
      <c r="BB117" s="182"/>
      <c r="BC117" s="180" t="s">
        <v>321</v>
      </c>
      <c r="BD117" s="181"/>
      <c r="BE117" s="181"/>
      <c r="BF117" s="182"/>
      <c r="BG117" s="180" t="s">
        <v>321</v>
      </c>
      <c r="BH117" s="181"/>
      <c r="BI117" s="181"/>
      <c r="BJ117" s="181"/>
      <c r="BK117" s="182"/>
      <c r="BL117" s="180" t="s">
        <v>421</v>
      </c>
      <c r="BM117" s="181"/>
      <c r="BN117" s="182"/>
      <c r="BO117" s="180" t="s">
        <v>422</v>
      </c>
      <c r="BP117" s="181"/>
      <c r="BQ117" s="181"/>
      <c r="BR117" s="182"/>
      <c r="BS117" s="180" t="s">
        <v>321</v>
      </c>
      <c r="BT117" s="182"/>
      <c r="BU117" s="180" t="s">
        <v>321</v>
      </c>
      <c r="BV117" s="182"/>
      <c r="BW117" s="180" t="s">
        <v>321</v>
      </c>
      <c r="BX117" s="181"/>
      <c r="BY117" s="181"/>
      <c r="BZ117" s="182"/>
      <c r="CA117" s="180" t="s">
        <v>321</v>
      </c>
      <c r="CB117" s="181"/>
      <c r="CC117" s="181"/>
      <c r="CD117" s="182"/>
      <c r="CE117" s="180" t="s">
        <v>321</v>
      </c>
      <c r="CF117" s="182"/>
    </row>
    <row r="118" spans="1:84" ht="17.100000000000001" customHeight="1" x14ac:dyDescent="0.2">
      <c r="A118" s="8">
        <v>70</v>
      </c>
      <c r="B118" s="8">
        <v>307</v>
      </c>
      <c r="C118" s="160" t="s">
        <v>319</v>
      </c>
      <c r="D118" s="161"/>
      <c r="E118" s="160" t="s">
        <v>423</v>
      </c>
      <c r="F118" s="162"/>
      <c r="G118" s="161"/>
      <c r="H118" s="163">
        <v>2002063</v>
      </c>
      <c r="I118" s="164"/>
      <c r="J118" s="213" t="s">
        <v>330</v>
      </c>
      <c r="K118" s="214"/>
      <c r="L118" s="214"/>
      <c r="M118" s="214"/>
      <c r="N118" s="215"/>
      <c r="O118" s="165" t="s">
        <v>424</v>
      </c>
      <c r="P118" s="166"/>
      <c r="Q118" s="166"/>
      <c r="R118" s="166"/>
      <c r="S118" s="167"/>
      <c r="T118" s="160" t="s">
        <v>322</v>
      </c>
      <c r="U118" s="161"/>
      <c r="V118" s="160" t="s">
        <v>425</v>
      </c>
      <c r="W118" s="162"/>
      <c r="X118" s="161"/>
      <c r="Y118" s="67" t="s">
        <v>328</v>
      </c>
      <c r="Z118" s="68"/>
      <c r="AA118" s="68"/>
      <c r="AB118" s="68"/>
      <c r="AC118" s="69"/>
      <c r="AD118" s="160" t="s">
        <v>426</v>
      </c>
      <c r="AE118" s="162"/>
      <c r="AF118" s="161"/>
      <c r="AG118" s="174" t="s">
        <v>427</v>
      </c>
      <c r="AH118" s="175"/>
      <c r="AI118" s="176"/>
      <c r="AJ118" s="174" t="s">
        <v>428</v>
      </c>
      <c r="AK118" s="175"/>
      <c r="AL118" s="175"/>
      <c r="AM118" s="176"/>
      <c r="AN118" s="177">
        <v>0.6</v>
      </c>
      <c r="AO118" s="178"/>
      <c r="AP118" s="178"/>
      <c r="AQ118" s="179"/>
      <c r="AR118" s="180" t="s">
        <v>321</v>
      </c>
      <c r="AS118" s="181"/>
      <c r="AT118" s="182"/>
      <c r="AU118" s="180" t="s">
        <v>321</v>
      </c>
      <c r="AV118" s="181"/>
      <c r="AW118" s="182"/>
      <c r="AX118" s="180" t="s">
        <v>321</v>
      </c>
      <c r="AY118" s="181"/>
      <c r="AZ118" s="181"/>
      <c r="BA118" s="181"/>
      <c r="BB118" s="182"/>
      <c r="BC118" s="180" t="s">
        <v>321</v>
      </c>
      <c r="BD118" s="181"/>
      <c r="BE118" s="181"/>
      <c r="BF118" s="182"/>
      <c r="BG118" s="180" t="s">
        <v>321</v>
      </c>
      <c r="BH118" s="181"/>
      <c r="BI118" s="181"/>
      <c r="BJ118" s="181"/>
      <c r="BK118" s="182"/>
      <c r="BL118" s="180" t="s">
        <v>429</v>
      </c>
      <c r="BM118" s="181"/>
      <c r="BN118" s="182"/>
      <c r="BO118" s="180" t="s">
        <v>321</v>
      </c>
      <c r="BP118" s="181"/>
      <c r="BQ118" s="181"/>
      <c r="BR118" s="182"/>
      <c r="BS118" s="180" t="s">
        <v>321</v>
      </c>
      <c r="BT118" s="182"/>
      <c r="BU118" s="180" t="s">
        <v>321</v>
      </c>
      <c r="BV118" s="182"/>
      <c r="BW118" s="180" t="s">
        <v>321</v>
      </c>
      <c r="BX118" s="181"/>
      <c r="BY118" s="181"/>
      <c r="BZ118" s="182"/>
      <c r="CA118" s="180" t="s">
        <v>321</v>
      </c>
      <c r="CB118" s="181"/>
      <c r="CC118" s="181"/>
      <c r="CD118" s="182"/>
      <c r="CE118" s="180" t="s">
        <v>321</v>
      </c>
      <c r="CF118" s="182"/>
    </row>
    <row r="119" spans="1:84" ht="17.100000000000001" customHeight="1" x14ac:dyDescent="0.2">
      <c r="A119" s="8">
        <v>77</v>
      </c>
      <c r="B119" s="8">
        <v>305</v>
      </c>
      <c r="C119" s="160" t="s">
        <v>319</v>
      </c>
      <c r="D119" s="161"/>
      <c r="E119" s="160" t="s">
        <v>423</v>
      </c>
      <c r="F119" s="162"/>
      <c r="G119" s="161"/>
      <c r="H119" s="163">
        <v>2002063</v>
      </c>
      <c r="I119" s="164"/>
      <c r="J119" s="213" t="s">
        <v>330</v>
      </c>
      <c r="K119" s="214"/>
      <c r="L119" s="214"/>
      <c r="M119" s="214"/>
      <c r="N119" s="215"/>
      <c r="O119" s="165" t="s">
        <v>430</v>
      </c>
      <c r="P119" s="166"/>
      <c r="Q119" s="166"/>
      <c r="R119" s="166"/>
      <c r="S119" s="167"/>
      <c r="T119" s="160" t="s">
        <v>323</v>
      </c>
      <c r="U119" s="161"/>
      <c r="V119" s="160" t="s">
        <v>431</v>
      </c>
      <c r="W119" s="162"/>
      <c r="X119" s="161"/>
      <c r="Y119" s="67" t="s">
        <v>432</v>
      </c>
      <c r="Z119" s="68"/>
      <c r="AA119" s="68"/>
      <c r="AB119" s="68"/>
      <c r="AC119" s="69"/>
      <c r="AD119" s="160" t="s">
        <v>433</v>
      </c>
      <c r="AE119" s="162"/>
      <c r="AF119" s="161"/>
      <c r="AG119" s="174" t="s">
        <v>434</v>
      </c>
      <c r="AH119" s="175"/>
      <c r="AI119" s="176"/>
      <c r="AJ119" s="174" t="s">
        <v>435</v>
      </c>
      <c r="AK119" s="175"/>
      <c r="AL119" s="175"/>
      <c r="AM119" s="176"/>
      <c r="AN119" s="177">
        <v>0.6</v>
      </c>
      <c r="AO119" s="178"/>
      <c r="AP119" s="178"/>
      <c r="AQ119" s="179"/>
      <c r="AR119" s="180" t="s">
        <v>321</v>
      </c>
      <c r="AS119" s="181"/>
      <c r="AT119" s="182"/>
      <c r="AU119" s="180" t="s">
        <v>321</v>
      </c>
      <c r="AV119" s="181"/>
      <c r="AW119" s="182"/>
      <c r="AX119" s="180" t="s">
        <v>321</v>
      </c>
      <c r="AY119" s="181"/>
      <c r="AZ119" s="181"/>
      <c r="BA119" s="181"/>
      <c r="BB119" s="182"/>
      <c r="BC119" s="180" t="s">
        <v>321</v>
      </c>
      <c r="BD119" s="181"/>
      <c r="BE119" s="181"/>
      <c r="BF119" s="182"/>
      <c r="BG119" s="180" t="s">
        <v>321</v>
      </c>
      <c r="BH119" s="181"/>
      <c r="BI119" s="181"/>
      <c r="BJ119" s="181"/>
      <c r="BK119" s="182"/>
      <c r="BL119" s="180" t="s">
        <v>436</v>
      </c>
      <c r="BM119" s="181"/>
      <c r="BN119" s="182"/>
      <c r="BO119" s="180" t="s">
        <v>321</v>
      </c>
      <c r="BP119" s="181"/>
      <c r="BQ119" s="181"/>
      <c r="BR119" s="182"/>
      <c r="BS119" s="180" t="s">
        <v>321</v>
      </c>
      <c r="BT119" s="182"/>
      <c r="BU119" s="180" t="s">
        <v>321</v>
      </c>
      <c r="BV119" s="182"/>
      <c r="BW119" s="180" t="s">
        <v>321</v>
      </c>
      <c r="BX119" s="181"/>
      <c r="BY119" s="181"/>
      <c r="BZ119" s="182"/>
      <c r="CA119" s="180" t="s">
        <v>321</v>
      </c>
      <c r="CB119" s="181"/>
      <c r="CC119" s="181"/>
      <c r="CD119" s="182"/>
      <c r="CE119" s="180" t="s">
        <v>321</v>
      </c>
      <c r="CF119" s="182"/>
    </row>
    <row r="120" spans="1:84" ht="17.100000000000001" customHeight="1" x14ac:dyDescent="0.2">
      <c r="A120" s="8">
        <v>79</v>
      </c>
      <c r="B120" s="8">
        <v>226</v>
      </c>
      <c r="C120" s="160" t="s">
        <v>324</v>
      </c>
      <c r="D120" s="161"/>
      <c r="E120" s="160" t="s">
        <v>394</v>
      </c>
      <c r="F120" s="162"/>
      <c r="G120" s="161"/>
      <c r="H120" s="163">
        <v>2002145</v>
      </c>
      <c r="I120" s="164"/>
      <c r="J120" s="213" t="s">
        <v>330</v>
      </c>
      <c r="K120" s="214"/>
      <c r="L120" s="214"/>
      <c r="M120" s="214"/>
      <c r="N120" s="215"/>
      <c r="O120" s="165" t="s">
        <v>437</v>
      </c>
      <c r="P120" s="166"/>
      <c r="Q120" s="166"/>
      <c r="R120" s="166"/>
      <c r="S120" s="167"/>
      <c r="T120" s="160" t="s">
        <v>323</v>
      </c>
      <c r="U120" s="161"/>
      <c r="V120" s="168">
        <v>3180</v>
      </c>
      <c r="W120" s="169"/>
      <c r="X120" s="170"/>
      <c r="Y120" s="67" t="s">
        <v>438</v>
      </c>
      <c r="Z120" s="68"/>
      <c r="AA120" s="68"/>
      <c r="AB120" s="68"/>
      <c r="AC120" s="69"/>
      <c r="AD120" s="160" t="s">
        <v>439</v>
      </c>
      <c r="AE120" s="162"/>
      <c r="AF120" s="161"/>
      <c r="AG120" s="174" t="s">
        <v>440</v>
      </c>
      <c r="AH120" s="175"/>
      <c r="AI120" s="176"/>
      <c r="AJ120" s="174" t="s">
        <v>441</v>
      </c>
      <c r="AK120" s="175"/>
      <c r="AL120" s="175"/>
      <c r="AM120" s="176"/>
      <c r="AN120" s="177">
        <v>0.6</v>
      </c>
      <c r="AO120" s="178"/>
      <c r="AP120" s="178"/>
      <c r="AQ120" s="179"/>
      <c r="AR120" s="180" t="s">
        <v>321</v>
      </c>
      <c r="AS120" s="181"/>
      <c r="AT120" s="182"/>
      <c r="AU120" s="180" t="s">
        <v>321</v>
      </c>
      <c r="AV120" s="181"/>
      <c r="AW120" s="182"/>
      <c r="AX120" s="180" t="s">
        <v>321</v>
      </c>
      <c r="AY120" s="181"/>
      <c r="AZ120" s="181"/>
      <c r="BA120" s="181"/>
      <c r="BB120" s="182"/>
      <c r="BC120" s="180" t="s">
        <v>321</v>
      </c>
      <c r="BD120" s="181"/>
      <c r="BE120" s="181"/>
      <c r="BF120" s="182"/>
      <c r="BG120" s="180" t="s">
        <v>321</v>
      </c>
      <c r="BH120" s="181"/>
      <c r="BI120" s="181"/>
      <c r="BJ120" s="181"/>
      <c r="BK120" s="182"/>
      <c r="BL120" s="180" t="s">
        <v>442</v>
      </c>
      <c r="BM120" s="181"/>
      <c r="BN120" s="182"/>
      <c r="BO120" s="180" t="s">
        <v>442</v>
      </c>
      <c r="BP120" s="181"/>
      <c r="BQ120" s="181"/>
      <c r="BR120" s="182"/>
      <c r="BS120" s="180" t="s">
        <v>442</v>
      </c>
      <c r="BT120" s="182"/>
      <c r="BU120" s="180" t="s">
        <v>321</v>
      </c>
      <c r="BV120" s="182"/>
      <c r="BW120" s="180" t="s">
        <v>321</v>
      </c>
      <c r="BX120" s="181"/>
      <c r="BY120" s="181"/>
      <c r="BZ120" s="182"/>
      <c r="CA120" s="180" t="s">
        <v>321</v>
      </c>
      <c r="CB120" s="181"/>
      <c r="CC120" s="181"/>
      <c r="CD120" s="182"/>
      <c r="CE120" s="180" t="s">
        <v>321</v>
      </c>
      <c r="CF120" s="182"/>
    </row>
    <row r="121" spans="1:84" ht="17.25" customHeight="1" x14ac:dyDescent="0.2">
      <c r="A121" s="8">
        <v>81</v>
      </c>
      <c r="B121" s="8">
        <v>224</v>
      </c>
      <c r="C121" s="160" t="s">
        <v>324</v>
      </c>
      <c r="D121" s="161"/>
      <c r="E121" s="160" t="s">
        <v>394</v>
      </c>
      <c r="F121" s="162"/>
      <c r="G121" s="161"/>
      <c r="H121" s="163">
        <v>2002145</v>
      </c>
      <c r="I121" s="164"/>
      <c r="J121" s="213" t="s">
        <v>330</v>
      </c>
      <c r="K121" s="214"/>
      <c r="L121" s="214"/>
      <c r="M121" s="214"/>
      <c r="N121" s="215"/>
      <c r="O121" s="165" t="s">
        <v>443</v>
      </c>
      <c r="P121" s="166"/>
      <c r="Q121" s="166"/>
      <c r="R121" s="166"/>
      <c r="S121" s="167"/>
      <c r="T121" s="160" t="s">
        <v>323</v>
      </c>
      <c r="U121" s="161"/>
      <c r="V121" s="168">
        <v>2470</v>
      </c>
      <c r="W121" s="169"/>
      <c r="X121" s="170"/>
      <c r="Y121" s="67" t="s">
        <v>438</v>
      </c>
      <c r="Z121" s="68"/>
      <c r="AA121" s="68"/>
      <c r="AB121" s="68"/>
      <c r="AC121" s="69"/>
      <c r="AD121" s="160" t="s">
        <v>444</v>
      </c>
      <c r="AE121" s="162"/>
      <c r="AF121" s="161"/>
      <c r="AG121" s="174" t="s">
        <v>445</v>
      </c>
      <c r="AH121" s="175"/>
      <c r="AI121" s="176"/>
      <c r="AJ121" s="174" t="s">
        <v>446</v>
      </c>
      <c r="AK121" s="175"/>
      <c r="AL121" s="175"/>
      <c r="AM121" s="176"/>
      <c r="AN121" s="177">
        <v>0.6</v>
      </c>
      <c r="AO121" s="178"/>
      <c r="AP121" s="178"/>
      <c r="AQ121" s="179"/>
      <c r="AR121" s="180" t="s">
        <v>321</v>
      </c>
      <c r="AS121" s="181"/>
      <c r="AT121" s="182"/>
      <c r="AU121" s="180" t="s">
        <v>321</v>
      </c>
      <c r="AV121" s="181"/>
      <c r="AW121" s="182"/>
      <c r="AX121" s="180" t="s">
        <v>321</v>
      </c>
      <c r="AY121" s="181"/>
      <c r="AZ121" s="181"/>
      <c r="BA121" s="181"/>
      <c r="BB121" s="182"/>
      <c r="BC121" s="180" t="s">
        <v>321</v>
      </c>
      <c r="BD121" s="181"/>
      <c r="BE121" s="181"/>
      <c r="BF121" s="182"/>
      <c r="BG121" s="180" t="s">
        <v>321</v>
      </c>
      <c r="BH121" s="181"/>
      <c r="BI121" s="181"/>
      <c r="BJ121" s="181"/>
      <c r="BK121" s="182"/>
      <c r="BL121" s="180" t="s">
        <v>447</v>
      </c>
      <c r="BM121" s="181"/>
      <c r="BN121" s="182"/>
      <c r="BO121" s="180" t="s">
        <v>447</v>
      </c>
      <c r="BP121" s="181"/>
      <c r="BQ121" s="181"/>
      <c r="BR121" s="182"/>
      <c r="BS121" s="180" t="s">
        <v>447</v>
      </c>
      <c r="BT121" s="182"/>
      <c r="BU121" s="180" t="s">
        <v>321</v>
      </c>
      <c r="BV121" s="182"/>
      <c r="BW121" s="180" t="s">
        <v>321</v>
      </c>
      <c r="BX121" s="181"/>
      <c r="BY121" s="181"/>
      <c r="BZ121" s="182"/>
      <c r="CA121" s="180" t="s">
        <v>321</v>
      </c>
      <c r="CB121" s="181"/>
      <c r="CC121" s="181"/>
      <c r="CD121" s="182"/>
      <c r="CE121" s="180" t="s">
        <v>321</v>
      </c>
      <c r="CF121" s="182"/>
    </row>
    <row r="122" spans="1:84" ht="17.100000000000001" customHeight="1" x14ac:dyDescent="0.2">
      <c r="A122" s="8">
        <v>82</v>
      </c>
      <c r="B122" s="8">
        <v>70</v>
      </c>
      <c r="C122" s="160" t="s">
        <v>324</v>
      </c>
      <c r="D122" s="161"/>
      <c r="E122" s="160" t="s">
        <v>354</v>
      </c>
      <c r="F122" s="162"/>
      <c r="G122" s="161"/>
      <c r="H122" s="163">
        <v>2002013</v>
      </c>
      <c r="I122" s="164"/>
      <c r="J122" s="213" t="s">
        <v>330</v>
      </c>
      <c r="K122" s="214"/>
      <c r="L122" s="214"/>
      <c r="M122" s="214"/>
      <c r="N122" s="215"/>
      <c r="O122" s="195" t="s">
        <v>448</v>
      </c>
      <c r="P122" s="196"/>
      <c r="Q122" s="196"/>
      <c r="R122" s="196"/>
      <c r="S122" s="197"/>
      <c r="T122" s="160" t="s">
        <v>323</v>
      </c>
      <c r="U122" s="161"/>
      <c r="V122" s="168">
        <v>1753</v>
      </c>
      <c r="W122" s="169"/>
      <c r="X122" s="170"/>
      <c r="Y122" s="67" t="s">
        <v>417</v>
      </c>
      <c r="Z122" s="68"/>
      <c r="AA122" s="68"/>
      <c r="AB122" s="68"/>
      <c r="AC122" s="69"/>
      <c r="AD122" s="160" t="s">
        <v>449</v>
      </c>
      <c r="AE122" s="162"/>
      <c r="AF122" s="161"/>
      <c r="AG122" s="174" t="s">
        <v>450</v>
      </c>
      <c r="AH122" s="175"/>
      <c r="AI122" s="176"/>
      <c r="AJ122" s="174" t="s">
        <v>451</v>
      </c>
      <c r="AK122" s="175"/>
      <c r="AL122" s="175"/>
      <c r="AM122" s="176"/>
      <c r="AN122" s="177">
        <v>0.6</v>
      </c>
      <c r="AO122" s="178"/>
      <c r="AP122" s="178"/>
      <c r="AQ122" s="179"/>
      <c r="AR122" s="180" t="s">
        <v>321</v>
      </c>
      <c r="AS122" s="181"/>
      <c r="AT122" s="182"/>
      <c r="AU122" s="180" t="s">
        <v>321</v>
      </c>
      <c r="AV122" s="181"/>
      <c r="AW122" s="182"/>
      <c r="AX122" s="180" t="s">
        <v>321</v>
      </c>
      <c r="AY122" s="181"/>
      <c r="AZ122" s="181"/>
      <c r="BA122" s="181"/>
      <c r="BB122" s="182"/>
      <c r="BC122" s="180" t="s">
        <v>321</v>
      </c>
      <c r="BD122" s="181"/>
      <c r="BE122" s="181"/>
      <c r="BF122" s="182"/>
      <c r="BG122" s="180" t="s">
        <v>321</v>
      </c>
      <c r="BH122" s="181"/>
      <c r="BI122" s="181"/>
      <c r="BJ122" s="181"/>
      <c r="BK122" s="182"/>
      <c r="BL122" s="180" t="s">
        <v>452</v>
      </c>
      <c r="BM122" s="181"/>
      <c r="BN122" s="182"/>
      <c r="BO122" s="180" t="s">
        <v>453</v>
      </c>
      <c r="BP122" s="181"/>
      <c r="BQ122" s="181"/>
      <c r="BR122" s="182"/>
      <c r="BS122" s="180" t="s">
        <v>321</v>
      </c>
      <c r="BT122" s="182"/>
      <c r="BU122" s="180" t="s">
        <v>321</v>
      </c>
      <c r="BV122" s="182"/>
      <c r="BW122" s="180" t="s">
        <v>321</v>
      </c>
      <c r="BX122" s="181"/>
      <c r="BY122" s="181"/>
      <c r="BZ122" s="182"/>
      <c r="CA122" s="180" t="s">
        <v>321</v>
      </c>
      <c r="CB122" s="181"/>
      <c r="CC122" s="181"/>
      <c r="CD122" s="182"/>
      <c r="CE122" s="180" t="s">
        <v>321</v>
      </c>
      <c r="CF122" s="182"/>
    </row>
    <row r="123" spans="1:84" ht="17.100000000000001" customHeight="1" x14ac:dyDescent="0.2">
      <c r="A123" s="8">
        <v>84</v>
      </c>
      <c r="B123" s="8">
        <v>68</v>
      </c>
      <c r="C123" s="160" t="s">
        <v>324</v>
      </c>
      <c r="D123" s="161"/>
      <c r="E123" s="160" t="s">
        <v>354</v>
      </c>
      <c r="F123" s="162"/>
      <c r="G123" s="161"/>
      <c r="H123" s="163">
        <v>2002013</v>
      </c>
      <c r="I123" s="164"/>
      <c r="J123" s="213" t="s">
        <v>330</v>
      </c>
      <c r="K123" s="214"/>
      <c r="L123" s="214"/>
      <c r="M123" s="214"/>
      <c r="N123" s="215"/>
      <c r="O123" s="195" t="s">
        <v>454</v>
      </c>
      <c r="P123" s="196"/>
      <c r="Q123" s="196"/>
      <c r="R123" s="196"/>
      <c r="S123" s="197"/>
      <c r="T123" s="160" t="s">
        <v>322</v>
      </c>
      <c r="U123" s="161"/>
      <c r="V123" s="168">
        <v>1580</v>
      </c>
      <c r="W123" s="169"/>
      <c r="X123" s="170"/>
      <c r="Y123" s="67" t="s">
        <v>455</v>
      </c>
      <c r="Z123" s="68"/>
      <c r="AA123" s="68"/>
      <c r="AB123" s="68"/>
      <c r="AC123" s="69"/>
      <c r="AD123" s="160" t="s">
        <v>456</v>
      </c>
      <c r="AE123" s="162"/>
      <c r="AF123" s="161"/>
      <c r="AG123" s="174" t="s">
        <v>457</v>
      </c>
      <c r="AH123" s="175"/>
      <c r="AI123" s="176"/>
      <c r="AJ123" s="174" t="s">
        <v>458</v>
      </c>
      <c r="AK123" s="175"/>
      <c r="AL123" s="175"/>
      <c r="AM123" s="176"/>
      <c r="AN123" s="177">
        <v>0.6</v>
      </c>
      <c r="AO123" s="178"/>
      <c r="AP123" s="178"/>
      <c r="AQ123" s="179"/>
      <c r="AR123" s="180" t="s">
        <v>321</v>
      </c>
      <c r="AS123" s="181"/>
      <c r="AT123" s="182"/>
      <c r="AU123" s="180" t="s">
        <v>321</v>
      </c>
      <c r="AV123" s="181"/>
      <c r="AW123" s="182"/>
      <c r="AX123" s="180" t="s">
        <v>321</v>
      </c>
      <c r="AY123" s="181"/>
      <c r="AZ123" s="181"/>
      <c r="BA123" s="181"/>
      <c r="BB123" s="182"/>
      <c r="BC123" s="180" t="s">
        <v>321</v>
      </c>
      <c r="BD123" s="181"/>
      <c r="BE123" s="181"/>
      <c r="BF123" s="182"/>
      <c r="BG123" s="180" t="s">
        <v>321</v>
      </c>
      <c r="BH123" s="181"/>
      <c r="BI123" s="181"/>
      <c r="BJ123" s="181"/>
      <c r="BK123" s="182"/>
      <c r="BL123" s="180" t="s">
        <v>459</v>
      </c>
      <c r="BM123" s="181"/>
      <c r="BN123" s="182"/>
      <c r="BO123" s="180" t="s">
        <v>460</v>
      </c>
      <c r="BP123" s="181"/>
      <c r="BQ123" s="181"/>
      <c r="BR123" s="182"/>
      <c r="BS123" s="180" t="s">
        <v>461</v>
      </c>
      <c r="BT123" s="182"/>
      <c r="BU123" s="180" t="s">
        <v>321</v>
      </c>
      <c r="BV123" s="182"/>
      <c r="BW123" s="180" t="s">
        <v>321</v>
      </c>
      <c r="BX123" s="181"/>
      <c r="BY123" s="181"/>
      <c r="BZ123" s="182"/>
      <c r="CA123" s="180" t="s">
        <v>321</v>
      </c>
      <c r="CB123" s="181"/>
      <c r="CC123" s="181"/>
      <c r="CD123" s="182"/>
      <c r="CE123" s="180" t="s">
        <v>321</v>
      </c>
      <c r="CF123" s="182"/>
    </row>
    <row r="124" spans="1:84" ht="17.100000000000001" customHeight="1" x14ac:dyDescent="0.2">
      <c r="A124" s="8">
        <v>86</v>
      </c>
      <c r="B124" s="8">
        <v>219</v>
      </c>
      <c r="C124" s="160" t="s">
        <v>324</v>
      </c>
      <c r="D124" s="161"/>
      <c r="E124" s="195" t="s">
        <v>329</v>
      </c>
      <c r="F124" s="196"/>
      <c r="G124" s="197"/>
      <c r="H124" s="163">
        <v>2002032</v>
      </c>
      <c r="I124" s="164"/>
      <c r="J124" s="213" t="s">
        <v>330</v>
      </c>
      <c r="K124" s="214"/>
      <c r="L124" s="214"/>
      <c r="M124" s="214"/>
      <c r="N124" s="215"/>
      <c r="O124" s="165" t="s">
        <v>462</v>
      </c>
      <c r="P124" s="166"/>
      <c r="Q124" s="166"/>
      <c r="R124" s="166"/>
      <c r="S124" s="167"/>
      <c r="T124" s="160" t="s">
        <v>323</v>
      </c>
      <c r="U124" s="161"/>
      <c r="V124" s="168">
        <v>1420</v>
      </c>
      <c r="W124" s="169"/>
      <c r="X124" s="170"/>
      <c r="Y124" s="67" t="s">
        <v>332</v>
      </c>
      <c r="Z124" s="68"/>
      <c r="AA124" s="68"/>
      <c r="AB124" s="68"/>
      <c r="AC124" s="69"/>
      <c r="AD124" s="160" t="s">
        <v>463</v>
      </c>
      <c r="AE124" s="162"/>
      <c r="AF124" s="161"/>
      <c r="AG124" s="174" t="s">
        <v>464</v>
      </c>
      <c r="AH124" s="175"/>
      <c r="AI124" s="176"/>
      <c r="AJ124" s="174" t="s">
        <v>465</v>
      </c>
      <c r="AK124" s="175"/>
      <c r="AL124" s="175"/>
      <c r="AM124" s="176"/>
      <c r="AN124" s="177">
        <v>0.6</v>
      </c>
      <c r="AO124" s="178"/>
      <c r="AP124" s="178"/>
      <c r="AQ124" s="179"/>
      <c r="AR124" s="180" t="s">
        <v>321</v>
      </c>
      <c r="AS124" s="181"/>
      <c r="AT124" s="182"/>
      <c r="AU124" s="180" t="s">
        <v>321</v>
      </c>
      <c r="AV124" s="181"/>
      <c r="AW124" s="182"/>
      <c r="AX124" s="180" t="s">
        <v>321</v>
      </c>
      <c r="AY124" s="181"/>
      <c r="AZ124" s="181"/>
      <c r="BA124" s="181"/>
      <c r="BB124" s="182"/>
      <c r="BC124" s="180" t="s">
        <v>321</v>
      </c>
      <c r="BD124" s="181"/>
      <c r="BE124" s="181"/>
      <c r="BF124" s="182"/>
      <c r="BG124" s="180" t="s">
        <v>321</v>
      </c>
      <c r="BH124" s="181"/>
      <c r="BI124" s="181"/>
      <c r="BJ124" s="181"/>
      <c r="BK124" s="182"/>
      <c r="BL124" s="180" t="s">
        <v>466</v>
      </c>
      <c r="BM124" s="181"/>
      <c r="BN124" s="182"/>
      <c r="BO124" s="180" t="s">
        <v>467</v>
      </c>
      <c r="BP124" s="181"/>
      <c r="BQ124" s="181"/>
      <c r="BR124" s="182"/>
      <c r="BS124" s="180" t="s">
        <v>321</v>
      </c>
      <c r="BT124" s="182"/>
      <c r="BU124" s="180" t="s">
        <v>321</v>
      </c>
      <c r="BV124" s="182"/>
      <c r="BW124" s="180" t="s">
        <v>321</v>
      </c>
      <c r="BX124" s="181"/>
      <c r="BY124" s="181"/>
      <c r="BZ124" s="182"/>
      <c r="CA124" s="180" t="s">
        <v>321</v>
      </c>
      <c r="CB124" s="181"/>
      <c r="CC124" s="181"/>
      <c r="CD124" s="182"/>
      <c r="CE124" s="180" t="s">
        <v>321</v>
      </c>
      <c r="CF124" s="182"/>
    </row>
    <row r="125" spans="1:84" ht="17.100000000000001" customHeight="1" x14ac:dyDescent="0.2">
      <c r="A125" s="8">
        <v>88</v>
      </c>
      <c r="B125" s="8">
        <v>294</v>
      </c>
      <c r="C125" s="160" t="s">
        <v>319</v>
      </c>
      <c r="D125" s="161"/>
      <c r="E125" s="160" t="s">
        <v>468</v>
      </c>
      <c r="F125" s="162"/>
      <c r="G125" s="161"/>
      <c r="H125" s="163">
        <v>2002073</v>
      </c>
      <c r="I125" s="164"/>
      <c r="J125" s="213" t="s">
        <v>330</v>
      </c>
      <c r="K125" s="214"/>
      <c r="L125" s="214"/>
      <c r="M125" s="214"/>
      <c r="N125" s="215"/>
      <c r="O125" s="165" t="s">
        <v>469</v>
      </c>
      <c r="P125" s="166"/>
      <c r="Q125" s="166"/>
      <c r="R125" s="166"/>
      <c r="S125" s="167"/>
      <c r="T125" s="160" t="s">
        <v>323</v>
      </c>
      <c r="U125" s="161"/>
      <c r="V125" s="168">
        <v>1369</v>
      </c>
      <c r="W125" s="169"/>
      <c r="X125" s="170"/>
      <c r="Y125" s="67" t="s">
        <v>388</v>
      </c>
      <c r="Z125" s="68"/>
      <c r="AA125" s="68"/>
      <c r="AB125" s="68"/>
      <c r="AC125" s="69"/>
      <c r="AD125" s="160" t="s">
        <v>470</v>
      </c>
      <c r="AE125" s="162"/>
      <c r="AF125" s="161"/>
      <c r="AG125" s="174" t="s">
        <v>471</v>
      </c>
      <c r="AH125" s="175"/>
      <c r="AI125" s="176"/>
      <c r="AJ125" s="174" t="s">
        <v>472</v>
      </c>
      <c r="AK125" s="175"/>
      <c r="AL125" s="175"/>
      <c r="AM125" s="176"/>
      <c r="AN125" s="177">
        <v>0.6</v>
      </c>
      <c r="AO125" s="178"/>
      <c r="AP125" s="178"/>
      <c r="AQ125" s="179"/>
      <c r="AR125" s="180" t="s">
        <v>321</v>
      </c>
      <c r="AS125" s="181"/>
      <c r="AT125" s="182"/>
      <c r="AU125" s="180" t="s">
        <v>321</v>
      </c>
      <c r="AV125" s="181"/>
      <c r="AW125" s="182"/>
      <c r="AX125" s="180" t="s">
        <v>321</v>
      </c>
      <c r="AY125" s="181"/>
      <c r="AZ125" s="181"/>
      <c r="BA125" s="181"/>
      <c r="BB125" s="182"/>
      <c r="BC125" s="180" t="s">
        <v>321</v>
      </c>
      <c r="BD125" s="181"/>
      <c r="BE125" s="181"/>
      <c r="BF125" s="182"/>
      <c r="BG125" s="180" t="s">
        <v>321</v>
      </c>
      <c r="BH125" s="181"/>
      <c r="BI125" s="181"/>
      <c r="BJ125" s="181"/>
      <c r="BK125" s="182"/>
      <c r="BL125" s="180" t="s">
        <v>473</v>
      </c>
      <c r="BM125" s="181"/>
      <c r="BN125" s="182"/>
      <c r="BO125" s="180" t="s">
        <v>321</v>
      </c>
      <c r="BP125" s="181"/>
      <c r="BQ125" s="181"/>
      <c r="BR125" s="182"/>
      <c r="BS125" s="180" t="s">
        <v>321</v>
      </c>
      <c r="BT125" s="182"/>
      <c r="BU125" s="180" t="s">
        <v>321</v>
      </c>
      <c r="BV125" s="182"/>
      <c r="BW125" s="180" t="s">
        <v>321</v>
      </c>
      <c r="BX125" s="181"/>
      <c r="BY125" s="181"/>
      <c r="BZ125" s="182"/>
      <c r="CA125" s="180" t="s">
        <v>321</v>
      </c>
      <c r="CB125" s="181"/>
      <c r="CC125" s="181"/>
      <c r="CD125" s="182"/>
      <c r="CE125" s="180" t="s">
        <v>321</v>
      </c>
      <c r="CF125" s="182"/>
    </row>
    <row r="126" spans="1:84" ht="17.100000000000001" customHeight="1" x14ac:dyDescent="0.2">
      <c r="A126" s="8">
        <v>89</v>
      </c>
      <c r="B126" s="8">
        <v>116</v>
      </c>
      <c r="C126" s="160" t="s">
        <v>324</v>
      </c>
      <c r="D126" s="161"/>
      <c r="E126" s="160" t="s">
        <v>369</v>
      </c>
      <c r="F126" s="162"/>
      <c r="G126" s="161"/>
      <c r="H126" s="163">
        <v>2002133</v>
      </c>
      <c r="I126" s="164"/>
      <c r="J126" s="213" t="s">
        <v>330</v>
      </c>
      <c r="K126" s="214"/>
      <c r="L126" s="214"/>
      <c r="M126" s="214"/>
      <c r="N126" s="215"/>
      <c r="O126" s="165" t="s">
        <v>474</v>
      </c>
      <c r="P126" s="166"/>
      <c r="Q126" s="166"/>
      <c r="R126" s="166"/>
      <c r="S126" s="167"/>
      <c r="T126" s="160" t="s">
        <v>322</v>
      </c>
      <c r="U126" s="161"/>
      <c r="V126" s="168">
        <v>1330</v>
      </c>
      <c r="W126" s="169"/>
      <c r="X126" s="170"/>
      <c r="Y126" s="67" t="s">
        <v>475</v>
      </c>
      <c r="Z126" s="68"/>
      <c r="AA126" s="68"/>
      <c r="AB126" s="68"/>
      <c r="AC126" s="69"/>
      <c r="AD126" s="160" t="s">
        <v>476</v>
      </c>
      <c r="AE126" s="162"/>
      <c r="AF126" s="161"/>
      <c r="AG126" s="174" t="s">
        <v>477</v>
      </c>
      <c r="AH126" s="175"/>
      <c r="AI126" s="176"/>
      <c r="AJ126" s="174" t="s">
        <v>478</v>
      </c>
      <c r="AK126" s="175"/>
      <c r="AL126" s="175"/>
      <c r="AM126" s="176"/>
      <c r="AN126" s="177">
        <v>0.6</v>
      </c>
      <c r="AO126" s="178"/>
      <c r="AP126" s="178"/>
      <c r="AQ126" s="179"/>
      <c r="AR126" s="180" t="s">
        <v>321</v>
      </c>
      <c r="AS126" s="181"/>
      <c r="AT126" s="182"/>
      <c r="AU126" s="180" t="s">
        <v>321</v>
      </c>
      <c r="AV126" s="181"/>
      <c r="AW126" s="182"/>
      <c r="AX126" s="180" t="s">
        <v>321</v>
      </c>
      <c r="AY126" s="181"/>
      <c r="AZ126" s="181"/>
      <c r="BA126" s="181"/>
      <c r="BB126" s="182"/>
      <c r="BC126" s="180" t="s">
        <v>321</v>
      </c>
      <c r="BD126" s="181"/>
      <c r="BE126" s="181"/>
      <c r="BF126" s="182"/>
      <c r="BG126" s="180" t="s">
        <v>321</v>
      </c>
      <c r="BH126" s="181"/>
      <c r="BI126" s="181"/>
      <c r="BJ126" s="181"/>
      <c r="BK126" s="182"/>
      <c r="BL126" s="180" t="s">
        <v>384</v>
      </c>
      <c r="BM126" s="181"/>
      <c r="BN126" s="182"/>
      <c r="BO126" s="180" t="s">
        <v>479</v>
      </c>
      <c r="BP126" s="181"/>
      <c r="BQ126" s="181"/>
      <c r="BR126" s="182"/>
      <c r="BS126" s="180" t="s">
        <v>321</v>
      </c>
      <c r="BT126" s="182"/>
      <c r="BU126" s="180" t="s">
        <v>321</v>
      </c>
      <c r="BV126" s="182"/>
      <c r="BW126" s="180" t="s">
        <v>321</v>
      </c>
      <c r="BX126" s="181"/>
      <c r="BY126" s="181"/>
      <c r="BZ126" s="182"/>
      <c r="CA126" s="180" t="s">
        <v>321</v>
      </c>
      <c r="CB126" s="181"/>
      <c r="CC126" s="181"/>
      <c r="CD126" s="182"/>
      <c r="CE126" s="180" t="s">
        <v>321</v>
      </c>
      <c r="CF126" s="182"/>
    </row>
    <row r="127" spans="1:84" ht="17.100000000000001" customHeight="1" x14ac:dyDescent="0.2">
      <c r="A127" s="8">
        <v>91</v>
      </c>
      <c r="B127" s="8">
        <v>66</v>
      </c>
      <c r="C127" s="160" t="s">
        <v>324</v>
      </c>
      <c r="D127" s="161"/>
      <c r="E127" s="160" t="s">
        <v>354</v>
      </c>
      <c r="F127" s="162"/>
      <c r="G127" s="161"/>
      <c r="H127" s="163">
        <v>2002013</v>
      </c>
      <c r="I127" s="164"/>
      <c r="J127" s="213" t="s">
        <v>330</v>
      </c>
      <c r="K127" s="214"/>
      <c r="L127" s="214"/>
      <c r="M127" s="214"/>
      <c r="N127" s="215"/>
      <c r="O127" s="195" t="s">
        <v>480</v>
      </c>
      <c r="P127" s="196"/>
      <c r="Q127" s="196"/>
      <c r="R127" s="196"/>
      <c r="S127" s="197"/>
      <c r="T127" s="160" t="s">
        <v>323</v>
      </c>
      <c r="U127" s="161"/>
      <c r="V127" s="168">
        <v>1237</v>
      </c>
      <c r="W127" s="169"/>
      <c r="X127" s="170"/>
      <c r="Y127" s="67" t="s">
        <v>481</v>
      </c>
      <c r="Z127" s="68"/>
      <c r="AA127" s="68"/>
      <c r="AB127" s="68"/>
      <c r="AC127" s="69"/>
      <c r="AD127" s="160" t="s">
        <v>482</v>
      </c>
      <c r="AE127" s="162"/>
      <c r="AF127" s="161"/>
      <c r="AG127" s="174" t="s">
        <v>483</v>
      </c>
      <c r="AH127" s="175"/>
      <c r="AI127" s="176"/>
      <c r="AJ127" s="174" t="s">
        <v>484</v>
      </c>
      <c r="AK127" s="175"/>
      <c r="AL127" s="175"/>
      <c r="AM127" s="176"/>
      <c r="AN127" s="177">
        <v>0.6</v>
      </c>
      <c r="AO127" s="178"/>
      <c r="AP127" s="178"/>
      <c r="AQ127" s="179"/>
      <c r="AR127" s="180" t="s">
        <v>321</v>
      </c>
      <c r="AS127" s="181"/>
      <c r="AT127" s="182"/>
      <c r="AU127" s="180" t="s">
        <v>321</v>
      </c>
      <c r="AV127" s="181"/>
      <c r="AW127" s="182"/>
      <c r="AX127" s="180" t="s">
        <v>321</v>
      </c>
      <c r="AY127" s="181"/>
      <c r="AZ127" s="181"/>
      <c r="BA127" s="181"/>
      <c r="BB127" s="182"/>
      <c r="BC127" s="180" t="s">
        <v>321</v>
      </c>
      <c r="BD127" s="181"/>
      <c r="BE127" s="181"/>
      <c r="BF127" s="182"/>
      <c r="BG127" s="180" t="s">
        <v>321</v>
      </c>
      <c r="BH127" s="181"/>
      <c r="BI127" s="181"/>
      <c r="BJ127" s="181"/>
      <c r="BK127" s="182"/>
      <c r="BL127" s="180" t="s">
        <v>485</v>
      </c>
      <c r="BM127" s="181"/>
      <c r="BN127" s="182"/>
      <c r="BO127" s="180" t="s">
        <v>486</v>
      </c>
      <c r="BP127" s="181"/>
      <c r="BQ127" s="181"/>
      <c r="BR127" s="182"/>
      <c r="BS127" s="180" t="s">
        <v>321</v>
      </c>
      <c r="BT127" s="182"/>
      <c r="BU127" s="180" t="s">
        <v>321</v>
      </c>
      <c r="BV127" s="182"/>
      <c r="BW127" s="180" t="s">
        <v>321</v>
      </c>
      <c r="BX127" s="181"/>
      <c r="BY127" s="181"/>
      <c r="BZ127" s="182"/>
      <c r="CA127" s="180" t="s">
        <v>321</v>
      </c>
      <c r="CB127" s="181"/>
      <c r="CC127" s="181"/>
      <c r="CD127" s="182"/>
      <c r="CE127" s="180" t="s">
        <v>321</v>
      </c>
      <c r="CF127" s="182"/>
    </row>
    <row r="128" spans="1:84" ht="17.100000000000001" customHeight="1" x14ac:dyDescent="0.2">
      <c r="A128" s="8">
        <v>93</v>
      </c>
      <c r="B128" s="8">
        <v>72</v>
      </c>
      <c r="C128" s="160" t="s">
        <v>324</v>
      </c>
      <c r="D128" s="161"/>
      <c r="E128" s="160" t="s">
        <v>354</v>
      </c>
      <c r="F128" s="162"/>
      <c r="G128" s="161"/>
      <c r="H128" s="163">
        <v>2002013</v>
      </c>
      <c r="I128" s="164"/>
      <c r="J128" s="213" t="s">
        <v>330</v>
      </c>
      <c r="K128" s="214"/>
      <c r="L128" s="214"/>
      <c r="M128" s="214"/>
      <c r="N128" s="215"/>
      <c r="O128" s="195" t="s">
        <v>487</v>
      </c>
      <c r="P128" s="196"/>
      <c r="Q128" s="196"/>
      <c r="R128" s="196"/>
      <c r="S128" s="197"/>
      <c r="T128" s="160" t="s">
        <v>322</v>
      </c>
      <c r="U128" s="161"/>
      <c r="V128" s="168">
        <v>1150</v>
      </c>
      <c r="W128" s="169"/>
      <c r="X128" s="170"/>
      <c r="Y128" s="67" t="s">
        <v>488</v>
      </c>
      <c r="Z128" s="68"/>
      <c r="AA128" s="68"/>
      <c r="AB128" s="68"/>
      <c r="AC128" s="69"/>
      <c r="AD128" s="160" t="s">
        <v>489</v>
      </c>
      <c r="AE128" s="162"/>
      <c r="AF128" s="161"/>
      <c r="AG128" s="174" t="s">
        <v>490</v>
      </c>
      <c r="AH128" s="175"/>
      <c r="AI128" s="176"/>
      <c r="AJ128" s="174" t="s">
        <v>491</v>
      </c>
      <c r="AK128" s="175"/>
      <c r="AL128" s="175"/>
      <c r="AM128" s="176"/>
      <c r="AN128" s="177">
        <v>0.6</v>
      </c>
      <c r="AO128" s="178"/>
      <c r="AP128" s="178"/>
      <c r="AQ128" s="179"/>
      <c r="AR128" s="180" t="s">
        <v>321</v>
      </c>
      <c r="AS128" s="181"/>
      <c r="AT128" s="182"/>
      <c r="AU128" s="180" t="s">
        <v>321</v>
      </c>
      <c r="AV128" s="181"/>
      <c r="AW128" s="182"/>
      <c r="AX128" s="180" t="s">
        <v>321</v>
      </c>
      <c r="AY128" s="181"/>
      <c r="AZ128" s="181"/>
      <c r="BA128" s="181"/>
      <c r="BB128" s="182"/>
      <c r="BC128" s="180" t="s">
        <v>321</v>
      </c>
      <c r="BD128" s="181"/>
      <c r="BE128" s="181"/>
      <c r="BF128" s="182"/>
      <c r="BG128" s="180" t="s">
        <v>321</v>
      </c>
      <c r="BH128" s="181"/>
      <c r="BI128" s="181"/>
      <c r="BJ128" s="181"/>
      <c r="BK128" s="182"/>
      <c r="BL128" s="180" t="s">
        <v>452</v>
      </c>
      <c r="BM128" s="181"/>
      <c r="BN128" s="182"/>
      <c r="BO128" s="180" t="s">
        <v>492</v>
      </c>
      <c r="BP128" s="181"/>
      <c r="BQ128" s="181"/>
      <c r="BR128" s="182"/>
      <c r="BS128" s="180" t="s">
        <v>321</v>
      </c>
      <c r="BT128" s="182"/>
      <c r="BU128" s="180" t="s">
        <v>321</v>
      </c>
      <c r="BV128" s="182"/>
      <c r="BW128" s="180" t="s">
        <v>321</v>
      </c>
      <c r="BX128" s="181"/>
      <c r="BY128" s="181"/>
      <c r="BZ128" s="182"/>
      <c r="CA128" s="180" t="s">
        <v>321</v>
      </c>
      <c r="CB128" s="181"/>
      <c r="CC128" s="181"/>
      <c r="CD128" s="182"/>
      <c r="CE128" s="180" t="s">
        <v>321</v>
      </c>
      <c r="CF128" s="182"/>
    </row>
    <row r="129" spans="1:85" ht="17.100000000000001" customHeight="1" x14ac:dyDescent="0.2">
      <c r="A129" s="8">
        <v>95</v>
      </c>
      <c r="B129" s="8">
        <v>73</v>
      </c>
      <c r="C129" s="160" t="s">
        <v>324</v>
      </c>
      <c r="D129" s="161"/>
      <c r="E129" s="160" t="s">
        <v>354</v>
      </c>
      <c r="F129" s="162"/>
      <c r="G129" s="161"/>
      <c r="H129" s="163">
        <v>2002013</v>
      </c>
      <c r="I129" s="164"/>
      <c r="J129" s="213" t="s">
        <v>330</v>
      </c>
      <c r="K129" s="214"/>
      <c r="L129" s="214"/>
      <c r="M129" s="214"/>
      <c r="N129" s="215"/>
      <c r="O129" s="195" t="s">
        <v>493</v>
      </c>
      <c r="P129" s="196"/>
      <c r="Q129" s="196"/>
      <c r="R129" s="196"/>
      <c r="S129" s="197"/>
      <c r="T129" s="160" t="s">
        <v>322</v>
      </c>
      <c r="U129" s="161"/>
      <c r="V129" s="168">
        <v>1039</v>
      </c>
      <c r="W129" s="169"/>
      <c r="X129" s="170"/>
      <c r="Y129" s="67" t="s">
        <v>494</v>
      </c>
      <c r="Z129" s="68"/>
      <c r="AA129" s="68"/>
      <c r="AB129" s="68"/>
      <c r="AC129" s="69"/>
      <c r="AD129" s="160" t="s">
        <v>495</v>
      </c>
      <c r="AE129" s="162"/>
      <c r="AF129" s="161"/>
      <c r="AG129" s="174" t="s">
        <v>496</v>
      </c>
      <c r="AH129" s="175"/>
      <c r="AI129" s="176"/>
      <c r="AJ129" s="174" t="s">
        <v>497</v>
      </c>
      <c r="AK129" s="175"/>
      <c r="AL129" s="175"/>
      <c r="AM129" s="176"/>
      <c r="AN129" s="177">
        <v>0.6</v>
      </c>
      <c r="AO129" s="178"/>
      <c r="AP129" s="178"/>
      <c r="AQ129" s="179"/>
      <c r="AR129" s="180" t="s">
        <v>321</v>
      </c>
      <c r="AS129" s="181"/>
      <c r="AT129" s="182"/>
      <c r="AU129" s="180" t="s">
        <v>321</v>
      </c>
      <c r="AV129" s="181"/>
      <c r="AW129" s="182"/>
      <c r="AX129" s="180" t="s">
        <v>321</v>
      </c>
      <c r="AY129" s="181"/>
      <c r="AZ129" s="181"/>
      <c r="BA129" s="181"/>
      <c r="BB129" s="182"/>
      <c r="BC129" s="180" t="s">
        <v>321</v>
      </c>
      <c r="BD129" s="181"/>
      <c r="BE129" s="181"/>
      <c r="BF129" s="182"/>
      <c r="BG129" s="180" t="s">
        <v>321</v>
      </c>
      <c r="BH129" s="181"/>
      <c r="BI129" s="181"/>
      <c r="BJ129" s="181"/>
      <c r="BK129" s="182"/>
      <c r="BL129" s="180" t="s">
        <v>498</v>
      </c>
      <c r="BM129" s="181"/>
      <c r="BN129" s="182"/>
      <c r="BO129" s="180" t="s">
        <v>499</v>
      </c>
      <c r="BP129" s="181"/>
      <c r="BQ129" s="181"/>
      <c r="BR129" s="182"/>
      <c r="BS129" s="180" t="s">
        <v>500</v>
      </c>
      <c r="BT129" s="182"/>
      <c r="BU129" s="180" t="s">
        <v>321</v>
      </c>
      <c r="BV129" s="182"/>
      <c r="BW129" s="180" t="s">
        <v>321</v>
      </c>
      <c r="BX129" s="181"/>
      <c r="BY129" s="181"/>
      <c r="BZ129" s="182"/>
      <c r="CA129" s="180" t="s">
        <v>321</v>
      </c>
      <c r="CB129" s="181"/>
      <c r="CC129" s="181"/>
      <c r="CD129" s="182"/>
      <c r="CE129" s="180" t="s">
        <v>321</v>
      </c>
      <c r="CF129" s="182"/>
    </row>
    <row r="130" spans="1:85" ht="17.100000000000001" customHeight="1" x14ac:dyDescent="0.2">
      <c r="A130" s="8">
        <v>106</v>
      </c>
      <c r="B130" s="8">
        <v>63</v>
      </c>
      <c r="C130" s="160" t="s">
        <v>324</v>
      </c>
      <c r="D130" s="161"/>
      <c r="E130" s="160" t="s">
        <v>354</v>
      </c>
      <c r="F130" s="162"/>
      <c r="G130" s="161"/>
      <c r="H130" s="163">
        <v>2002013</v>
      </c>
      <c r="I130" s="164"/>
      <c r="J130" s="213" t="s">
        <v>330</v>
      </c>
      <c r="K130" s="214"/>
      <c r="L130" s="214"/>
      <c r="M130" s="214"/>
      <c r="N130" s="215"/>
      <c r="O130" s="165" t="s">
        <v>501</v>
      </c>
      <c r="P130" s="166"/>
      <c r="Q130" s="166"/>
      <c r="R130" s="166"/>
      <c r="S130" s="167"/>
      <c r="T130" s="160" t="s">
        <v>322</v>
      </c>
      <c r="U130" s="161"/>
      <c r="V130" s="160" t="s">
        <v>502</v>
      </c>
      <c r="W130" s="162"/>
      <c r="X130" s="161"/>
      <c r="Y130" s="67" t="s">
        <v>503</v>
      </c>
      <c r="Z130" s="68"/>
      <c r="AA130" s="68"/>
      <c r="AB130" s="68"/>
      <c r="AC130" s="69"/>
      <c r="AD130" s="160" t="s">
        <v>504</v>
      </c>
      <c r="AE130" s="162"/>
      <c r="AF130" s="161"/>
      <c r="AG130" s="174" t="s">
        <v>505</v>
      </c>
      <c r="AH130" s="175"/>
      <c r="AI130" s="176"/>
      <c r="AJ130" s="174" t="s">
        <v>506</v>
      </c>
      <c r="AK130" s="175"/>
      <c r="AL130" s="175"/>
      <c r="AM130" s="176"/>
      <c r="AN130" s="177">
        <v>0.6</v>
      </c>
      <c r="AO130" s="178"/>
      <c r="AP130" s="178"/>
      <c r="AQ130" s="179"/>
      <c r="AR130" s="180" t="s">
        <v>321</v>
      </c>
      <c r="AS130" s="181"/>
      <c r="AT130" s="182"/>
      <c r="AU130" s="180" t="s">
        <v>321</v>
      </c>
      <c r="AV130" s="181"/>
      <c r="AW130" s="182"/>
      <c r="AX130" s="180" t="s">
        <v>321</v>
      </c>
      <c r="AY130" s="181"/>
      <c r="AZ130" s="181"/>
      <c r="BA130" s="181"/>
      <c r="BB130" s="182"/>
      <c r="BC130" s="180" t="s">
        <v>321</v>
      </c>
      <c r="BD130" s="181"/>
      <c r="BE130" s="181"/>
      <c r="BF130" s="182"/>
      <c r="BG130" s="180" t="s">
        <v>321</v>
      </c>
      <c r="BH130" s="181"/>
      <c r="BI130" s="181"/>
      <c r="BJ130" s="181"/>
      <c r="BK130" s="182"/>
      <c r="BL130" s="180" t="s">
        <v>507</v>
      </c>
      <c r="BM130" s="181"/>
      <c r="BN130" s="182"/>
      <c r="BO130" s="180" t="s">
        <v>508</v>
      </c>
      <c r="BP130" s="181"/>
      <c r="BQ130" s="181"/>
      <c r="BR130" s="182"/>
      <c r="BS130" s="180" t="s">
        <v>321</v>
      </c>
      <c r="BT130" s="182"/>
      <c r="BU130" s="180" t="s">
        <v>321</v>
      </c>
      <c r="BV130" s="182"/>
      <c r="BW130" s="180" t="s">
        <v>321</v>
      </c>
      <c r="BX130" s="181"/>
      <c r="BY130" s="181"/>
      <c r="BZ130" s="182"/>
      <c r="CA130" s="180" t="s">
        <v>321</v>
      </c>
      <c r="CB130" s="181"/>
      <c r="CC130" s="181"/>
      <c r="CD130" s="182"/>
      <c r="CE130" s="180" t="s">
        <v>321</v>
      </c>
      <c r="CF130" s="182"/>
    </row>
    <row r="131" spans="1:85" ht="17.100000000000001" customHeight="1" x14ac:dyDescent="0.2">
      <c r="A131" s="8">
        <v>107</v>
      </c>
      <c r="B131" s="8">
        <v>122</v>
      </c>
      <c r="C131" s="160" t="s">
        <v>324</v>
      </c>
      <c r="D131" s="161"/>
      <c r="E131" s="160" t="s">
        <v>369</v>
      </c>
      <c r="F131" s="162"/>
      <c r="G131" s="161"/>
      <c r="H131" s="163">
        <v>2002133</v>
      </c>
      <c r="I131" s="164"/>
      <c r="J131" s="213" t="s">
        <v>330</v>
      </c>
      <c r="K131" s="214"/>
      <c r="L131" s="214"/>
      <c r="M131" s="214"/>
      <c r="N131" s="215"/>
      <c r="O131" s="165" t="s">
        <v>509</v>
      </c>
      <c r="P131" s="166"/>
      <c r="Q131" s="166"/>
      <c r="R131" s="166"/>
      <c r="S131" s="167"/>
      <c r="T131" s="160" t="s">
        <v>323</v>
      </c>
      <c r="U131" s="161"/>
      <c r="V131" s="160" t="s">
        <v>510</v>
      </c>
      <c r="W131" s="162"/>
      <c r="X131" s="161"/>
      <c r="Y131" s="67" t="s">
        <v>383</v>
      </c>
      <c r="Z131" s="68"/>
      <c r="AA131" s="68"/>
      <c r="AB131" s="68"/>
      <c r="AC131" s="69"/>
      <c r="AD131" s="160" t="s">
        <v>511</v>
      </c>
      <c r="AE131" s="162"/>
      <c r="AF131" s="161"/>
      <c r="AG131" s="174" t="s">
        <v>512</v>
      </c>
      <c r="AH131" s="175"/>
      <c r="AI131" s="176"/>
      <c r="AJ131" s="174" t="s">
        <v>513</v>
      </c>
      <c r="AK131" s="175"/>
      <c r="AL131" s="175"/>
      <c r="AM131" s="176"/>
      <c r="AN131" s="177">
        <v>0.6</v>
      </c>
      <c r="AO131" s="178"/>
      <c r="AP131" s="178"/>
      <c r="AQ131" s="179"/>
      <c r="AR131" s="180" t="s">
        <v>321</v>
      </c>
      <c r="AS131" s="181"/>
      <c r="AT131" s="182"/>
      <c r="AU131" s="180" t="s">
        <v>321</v>
      </c>
      <c r="AV131" s="181"/>
      <c r="AW131" s="182"/>
      <c r="AX131" s="180" t="s">
        <v>321</v>
      </c>
      <c r="AY131" s="181"/>
      <c r="AZ131" s="181"/>
      <c r="BA131" s="181"/>
      <c r="BB131" s="182"/>
      <c r="BC131" s="180" t="s">
        <v>321</v>
      </c>
      <c r="BD131" s="181"/>
      <c r="BE131" s="181"/>
      <c r="BF131" s="182"/>
      <c r="BG131" s="180" t="s">
        <v>321</v>
      </c>
      <c r="BH131" s="181"/>
      <c r="BI131" s="181"/>
      <c r="BJ131" s="181"/>
      <c r="BK131" s="182"/>
      <c r="BL131" s="180" t="s">
        <v>393</v>
      </c>
      <c r="BM131" s="181"/>
      <c r="BN131" s="182"/>
      <c r="BO131" s="180" t="s">
        <v>514</v>
      </c>
      <c r="BP131" s="181"/>
      <c r="BQ131" s="181"/>
      <c r="BR131" s="182"/>
      <c r="BS131" s="180" t="s">
        <v>321</v>
      </c>
      <c r="BT131" s="182"/>
      <c r="BU131" s="180" t="s">
        <v>321</v>
      </c>
      <c r="BV131" s="182"/>
      <c r="BW131" s="180" t="s">
        <v>321</v>
      </c>
      <c r="BX131" s="181"/>
      <c r="BY131" s="181"/>
      <c r="BZ131" s="182"/>
      <c r="CA131" s="180" t="s">
        <v>321</v>
      </c>
      <c r="CB131" s="181"/>
      <c r="CC131" s="181"/>
      <c r="CD131" s="182"/>
      <c r="CE131" s="180" t="s">
        <v>321</v>
      </c>
      <c r="CF131" s="182"/>
    </row>
    <row r="132" spans="1:85" ht="17.100000000000001" customHeight="1" x14ac:dyDescent="0.2">
      <c r="A132" s="8">
        <v>108</v>
      </c>
      <c r="B132" s="8">
        <v>311</v>
      </c>
      <c r="C132" s="160" t="s">
        <v>319</v>
      </c>
      <c r="D132" s="161"/>
      <c r="E132" s="192" t="s">
        <v>385</v>
      </c>
      <c r="F132" s="193"/>
      <c r="G132" s="194"/>
      <c r="H132" s="163">
        <v>2002023</v>
      </c>
      <c r="I132" s="164"/>
      <c r="J132" s="213" t="s">
        <v>330</v>
      </c>
      <c r="K132" s="214"/>
      <c r="L132" s="214"/>
      <c r="M132" s="214"/>
      <c r="N132" s="215"/>
      <c r="O132" s="165" t="s">
        <v>515</v>
      </c>
      <c r="P132" s="166"/>
      <c r="Q132" s="166"/>
      <c r="R132" s="166"/>
      <c r="S132" s="167"/>
      <c r="T132" s="160" t="s">
        <v>323</v>
      </c>
      <c r="U132" s="161"/>
      <c r="V132" s="160" t="s">
        <v>516</v>
      </c>
      <c r="W132" s="162"/>
      <c r="X132" s="161"/>
      <c r="Y132" s="67" t="s">
        <v>388</v>
      </c>
      <c r="Z132" s="68"/>
      <c r="AA132" s="68"/>
      <c r="AB132" s="68"/>
      <c r="AC132" s="69"/>
      <c r="AD132" s="160" t="s">
        <v>517</v>
      </c>
      <c r="AE132" s="162"/>
      <c r="AF132" s="161"/>
      <c r="AG132" s="174" t="s">
        <v>518</v>
      </c>
      <c r="AH132" s="175"/>
      <c r="AI132" s="176"/>
      <c r="AJ132" s="174" t="s">
        <v>519</v>
      </c>
      <c r="AK132" s="175"/>
      <c r="AL132" s="175"/>
      <c r="AM132" s="176"/>
      <c r="AN132" s="177">
        <v>0.6</v>
      </c>
      <c r="AO132" s="178"/>
      <c r="AP132" s="178"/>
      <c r="AQ132" s="179"/>
      <c r="AR132" s="180" t="s">
        <v>321</v>
      </c>
      <c r="AS132" s="181"/>
      <c r="AT132" s="182"/>
      <c r="AU132" s="180" t="s">
        <v>321</v>
      </c>
      <c r="AV132" s="181"/>
      <c r="AW132" s="182"/>
      <c r="AX132" s="180" t="s">
        <v>321</v>
      </c>
      <c r="AY132" s="181"/>
      <c r="AZ132" s="181"/>
      <c r="BA132" s="181"/>
      <c r="BB132" s="182"/>
      <c r="BC132" s="180" t="s">
        <v>321</v>
      </c>
      <c r="BD132" s="181"/>
      <c r="BE132" s="181"/>
      <c r="BF132" s="182"/>
      <c r="BG132" s="180" t="s">
        <v>321</v>
      </c>
      <c r="BH132" s="181"/>
      <c r="BI132" s="181"/>
      <c r="BJ132" s="181"/>
      <c r="BK132" s="182"/>
      <c r="BL132" s="180" t="s">
        <v>520</v>
      </c>
      <c r="BM132" s="181"/>
      <c r="BN132" s="182"/>
      <c r="BO132" s="180" t="s">
        <v>321</v>
      </c>
      <c r="BP132" s="181"/>
      <c r="BQ132" s="181"/>
      <c r="BR132" s="182"/>
      <c r="BS132" s="180" t="s">
        <v>321</v>
      </c>
      <c r="BT132" s="182"/>
      <c r="BU132" s="180" t="s">
        <v>321</v>
      </c>
      <c r="BV132" s="182"/>
      <c r="BW132" s="180" t="s">
        <v>321</v>
      </c>
      <c r="BX132" s="181"/>
      <c r="BY132" s="181"/>
      <c r="BZ132" s="182"/>
      <c r="CA132" s="180" t="s">
        <v>321</v>
      </c>
      <c r="CB132" s="181"/>
      <c r="CC132" s="181"/>
      <c r="CD132" s="182"/>
      <c r="CE132" s="180" t="s">
        <v>321</v>
      </c>
      <c r="CF132" s="182"/>
    </row>
    <row r="133" spans="1:85" ht="17.100000000000001" customHeight="1" x14ac:dyDescent="0.2">
      <c r="A133" s="8">
        <v>109</v>
      </c>
      <c r="B133" s="8">
        <v>113</v>
      </c>
      <c r="C133" s="160" t="s">
        <v>319</v>
      </c>
      <c r="D133" s="161"/>
      <c r="E133" s="160" t="s">
        <v>369</v>
      </c>
      <c r="F133" s="162"/>
      <c r="G133" s="161"/>
      <c r="H133" s="163">
        <v>2002133</v>
      </c>
      <c r="I133" s="164"/>
      <c r="J133" s="213" t="s">
        <v>330</v>
      </c>
      <c r="K133" s="214"/>
      <c r="L133" s="214"/>
      <c r="M133" s="214"/>
      <c r="N133" s="215"/>
      <c r="O133" s="165" t="s">
        <v>521</v>
      </c>
      <c r="P133" s="166"/>
      <c r="Q133" s="166"/>
      <c r="R133" s="166"/>
      <c r="S133" s="167"/>
      <c r="T133" s="160" t="s">
        <v>323</v>
      </c>
      <c r="U133" s="161"/>
      <c r="V133" s="160" t="s">
        <v>522</v>
      </c>
      <c r="W133" s="162"/>
      <c r="X133" s="161"/>
      <c r="Y133" s="67" t="s">
        <v>372</v>
      </c>
      <c r="Z133" s="68"/>
      <c r="AA133" s="68"/>
      <c r="AB133" s="68"/>
      <c r="AC133" s="69"/>
      <c r="AD133" s="160" t="s">
        <v>523</v>
      </c>
      <c r="AE133" s="162"/>
      <c r="AF133" s="161"/>
      <c r="AG133" s="174" t="s">
        <v>524</v>
      </c>
      <c r="AH133" s="175"/>
      <c r="AI133" s="176"/>
      <c r="AJ133" s="174" t="s">
        <v>525</v>
      </c>
      <c r="AK133" s="175"/>
      <c r="AL133" s="175"/>
      <c r="AM133" s="176"/>
      <c r="AN133" s="177">
        <v>0.6</v>
      </c>
      <c r="AO133" s="178"/>
      <c r="AP133" s="178"/>
      <c r="AQ133" s="179"/>
      <c r="AR133" s="180" t="s">
        <v>321</v>
      </c>
      <c r="AS133" s="181"/>
      <c r="AT133" s="182"/>
      <c r="AU133" s="180" t="s">
        <v>321</v>
      </c>
      <c r="AV133" s="181"/>
      <c r="AW133" s="182"/>
      <c r="AX133" s="180" t="s">
        <v>321</v>
      </c>
      <c r="AY133" s="181"/>
      <c r="AZ133" s="181"/>
      <c r="BA133" s="181"/>
      <c r="BB133" s="182"/>
      <c r="BC133" s="180" t="s">
        <v>321</v>
      </c>
      <c r="BD133" s="181"/>
      <c r="BE133" s="181"/>
      <c r="BF133" s="182"/>
      <c r="BG133" s="180" t="s">
        <v>321</v>
      </c>
      <c r="BH133" s="181"/>
      <c r="BI133" s="181"/>
      <c r="BJ133" s="181"/>
      <c r="BK133" s="182"/>
      <c r="BL133" s="180" t="s">
        <v>526</v>
      </c>
      <c r="BM133" s="181"/>
      <c r="BN133" s="182"/>
      <c r="BO133" s="180" t="s">
        <v>321</v>
      </c>
      <c r="BP133" s="181"/>
      <c r="BQ133" s="181"/>
      <c r="BR133" s="182"/>
      <c r="BS133" s="180" t="s">
        <v>321</v>
      </c>
      <c r="BT133" s="182"/>
      <c r="BU133" s="180" t="s">
        <v>321</v>
      </c>
      <c r="BV133" s="182"/>
      <c r="BW133" s="180" t="s">
        <v>321</v>
      </c>
      <c r="BX133" s="181"/>
      <c r="BY133" s="181"/>
      <c r="BZ133" s="182"/>
      <c r="CA133" s="180" t="s">
        <v>321</v>
      </c>
      <c r="CB133" s="181"/>
      <c r="CC133" s="181"/>
      <c r="CD133" s="182"/>
      <c r="CE133" s="180" t="s">
        <v>321</v>
      </c>
      <c r="CF133" s="182"/>
    </row>
    <row r="134" spans="1:85" ht="17.100000000000001" customHeight="1" x14ac:dyDescent="0.2">
      <c r="A134" s="8">
        <v>110</v>
      </c>
      <c r="B134" s="8">
        <v>218</v>
      </c>
      <c r="C134" s="160" t="s">
        <v>324</v>
      </c>
      <c r="D134" s="161"/>
      <c r="E134" s="195" t="s">
        <v>329</v>
      </c>
      <c r="F134" s="196"/>
      <c r="G134" s="197"/>
      <c r="H134" s="163">
        <v>2002032</v>
      </c>
      <c r="I134" s="164"/>
      <c r="J134" s="213" t="s">
        <v>330</v>
      </c>
      <c r="K134" s="214"/>
      <c r="L134" s="214"/>
      <c r="M134" s="214"/>
      <c r="N134" s="215"/>
      <c r="O134" s="195" t="s">
        <v>527</v>
      </c>
      <c r="P134" s="196"/>
      <c r="Q134" s="196"/>
      <c r="R134" s="196"/>
      <c r="S134" s="197"/>
      <c r="T134" s="160" t="s">
        <v>322</v>
      </c>
      <c r="U134" s="161"/>
      <c r="V134" s="160" t="s">
        <v>528</v>
      </c>
      <c r="W134" s="162"/>
      <c r="X134" s="161"/>
      <c r="Y134" s="67" t="s">
        <v>332</v>
      </c>
      <c r="Z134" s="68"/>
      <c r="AA134" s="68"/>
      <c r="AB134" s="68"/>
      <c r="AC134" s="69"/>
      <c r="AD134" s="160" t="s">
        <v>529</v>
      </c>
      <c r="AE134" s="162"/>
      <c r="AF134" s="161"/>
      <c r="AG134" s="174" t="s">
        <v>530</v>
      </c>
      <c r="AH134" s="175"/>
      <c r="AI134" s="176"/>
      <c r="AJ134" s="174" t="s">
        <v>531</v>
      </c>
      <c r="AK134" s="175"/>
      <c r="AL134" s="175"/>
      <c r="AM134" s="176"/>
      <c r="AN134" s="177">
        <v>0.6</v>
      </c>
      <c r="AO134" s="178"/>
      <c r="AP134" s="178"/>
      <c r="AQ134" s="179"/>
      <c r="AR134" s="180" t="s">
        <v>321</v>
      </c>
      <c r="AS134" s="181"/>
      <c r="AT134" s="182"/>
      <c r="AU134" s="180" t="s">
        <v>321</v>
      </c>
      <c r="AV134" s="181"/>
      <c r="AW134" s="182"/>
      <c r="AX134" s="180" t="s">
        <v>321</v>
      </c>
      <c r="AY134" s="181"/>
      <c r="AZ134" s="181"/>
      <c r="BA134" s="181"/>
      <c r="BB134" s="182"/>
      <c r="BC134" s="180" t="s">
        <v>321</v>
      </c>
      <c r="BD134" s="181"/>
      <c r="BE134" s="181"/>
      <c r="BF134" s="182"/>
      <c r="BG134" s="180" t="s">
        <v>321</v>
      </c>
      <c r="BH134" s="181"/>
      <c r="BI134" s="181"/>
      <c r="BJ134" s="181"/>
      <c r="BK134" s="182"/>
      <c r="BL134" s="180" t="s">
        <v>466</v>
      </c>
      <c r="BM134" s="181"/>
      <c r="BN134" s="182"/>
      <c r="BO134" s="180" t="s">
        <v>532</v>
      </c>
      <c r="BP134" s="181"/>
      <c r="BQ134" s="181"/>
      <c r="BR134" s="182"/>
      <c r="BS134" s="180" t="s">
        <v>321</v>
      </c>
      <c r="BT134" s="182"/>
      <c r="BU134" s="180" t="s">
        <v>321</v>
      </c>
      <c r="BV134" s="182"/>
      <c r="BW134" s="180" t="s">
        <v>321</v>
      </c>
      <c r="BX134" s="181"/>
      <c r="BY134" s="181"/>
      <c r="BZ134" s="182"/>
      <c r="CA134" s="180" t="s">
        <v>321</v>
      </c>
      <c r="CB134" s="181"/>
      <c r="CC134" s="181"/>
      <c r="CD134" s="182"/>
      <c r="CE134" s="180" t="s">
        <v>321</v>
      </c>
      <c r="CF134" s="182"/>
    </row>
    <row r="135" spans="1:85" ht="17.100000000000001" customHeight="1" x14ac:dyDescent="0.2">
      <c r="A135" s="8">
        <v>111</v>
      </c>
      <c r="B135" s="8">
        <v>62</v>
      </c>
      <c r="C135" s="160" t="s">
        <v>324</v>
      </c>
      <c r="D135" s="161"/>
      <c r="E135" s="160" t="s">
        <v>354</v>
      </c>
      <c r="F135" s="162"/>
      <c r="G135" s="161"/>
      <c r="H135" s="163">
        <v>2002013</v>
      </c>
      <c r="I135" s="164"/>
      <c r="J135" s="213" t="s">
        <v>330</v>
      </c>
      <c r="K135" s="214"/>
      <c r="L135" s="214"/>
      <c r="M135" s="214"/>
      <c r="N135" s="215"/>
      <c r="O135" s="165" t="s">
        <v>533</v>
      </c>
      <c r="P135" s="166"/>
      <c r="Q135" s="166"/>
      <c r="R135" s="166"/>
      <c r="S135" s="167"/>
      <c r="T135" s="160" t="s">
        <v>322</v>
      </c>
      <c r="U135" s="161"/>
      <c r="V135" s="160" t="s">
        <v>534</v>
      </c>
      <c r="W135" s="162"/>
      <c r="X135" s="161"/>
      <c r="Y135" s="67" t="s">
        <v>332</v>
      </c>
      <c r="Z135" s="68"/>
      <c r="AA135" s="68"/>
      <c r="AB135" s="68"/>
      <c r="AC135" s="69"/>
      <c r="AD135" s="160" t="s">
        <v>535</v>
      </c>
      <c r="AE135" s="162"/>
      <c r="AF135" s="161"/>
      <c r="AG135" s="174" t="s">
        <v>536</v>
      </c>
      <c r="AH135" s="175"/>
      <c r="AI135" s="176"/>
      <c r="AJ135" s="174" t="s">
        <v>537</v>
      </c>
      <c r="AK135" s="175"/>
      <c r="AL135" s="175"/>
      <c r="AM135" s="176"/>
      <c r="AN135" s="177">
        <v>0.6</v>
      </c>
      <c r="AO135" s="178"/>
      <c r="AP135" s="178"/>
      <c r="AQ135" s="179"/>
      <c r="AR135" s="180" t="s">
        <v>321</v>
      </c>
      <c r="AS135" s="181"/>
      <c r="AT135" s="182"/>
      <c r="AU135" s="180" t="s">
        <v>321</v>
      </c>
      <c r="AV135" s="181"/>
      <c r="AW135" s="182"/>
      <c r="AX135" s="180" t="s">
        <v>321</v>
      </c>
      <c r="AY135" s="181"/>
      <c r="AZ135" s="181"/>
      <c r="BA135" s="181"/>
      <c r="BB135" s="182"/>
      <c r="BC135" s="180" t="s">
        <v>321</v>
      </c>
      <c r="BD135" s="181"/>
      <c r="BE135" s="181"/>
      <c r="BF135" s="182"/>
      <c r="BG135" s="180" t="s">
        <v>321</v>
      </c>
      <c r="BH135" s="181"/>
      <c r="BI135" s="181"/>
      <c r="BJ135" s="181"/>
      <c r="BK135" s="182"/>
      <c r="BL135" s="180" t="s">
        <v>452</v>
      </c>
      <c r="BM135" s="181"/>
      <c r="BN135" s="182"/>
      <c r="BO135" s="180" t="s">
        <v>538</v>
      </c>
      <c r="BP135" s="181"/>
      <c r="BQ135" s="181"/>
      <c r="BR135" s="182"/>
      <c r="BS135" s="180" t="s">
        <v>321</v>
      </c>
      <c r="BT135" s="182"/>
      <c r="BU135" s="180" t="s">
        <v>321</v>
      </c>
      <c r="BV135" s="182"/>
      <c r="BW135" s="180" t="s">
        <v>321</v>
      </c>
      <c r="BX135" s="181"/>
      <c r="BY135" s="181"/>
      <c r="BZ135" s="182"/>
      <c r="CA135" s="180" t="s">
        <v>321</v>
      </c>
      <c r="CB135" s="181"/>
      <c r="CC135" s="181"/>
      <c r="CD135" s="182"/>
      <c r="CE135" s="180" t="s">
        <v>321</v>
      </c>
      <c r="CF135" s="182"/>
    </row>
    <row r="136" spans="1:85" ht="17.100000000000001" customHeight="1" x14ac:dyDescent="0.2">
      <c r="A136" s="8">
        <v>112</v>
      </c>
      <c r="B136" s="8">
        <v>74</v>
      </c>
      <c r="C136" s="160" t="s">
        <v>324</v>
      </c>
      <c r="D136" s="161"/>
      <c r="E136" s="160" t="s">
        <v>354</v>
      </c>
      <c r="F136" s="162"/>
      <c r="G136" s="161"/>
      <c r="H136" s="163">
        <v>2002013</v>
      </c>
      <c r="I136" s="164"/>
      <c r="J136" s="213" t="s">
        <v>330</v>
      </c>
      <c r="K136" s="214"/>
      <c r="L136" s="214"/>
      <c r="M136" s="214"/>
      <c r="N136" s="215"/>
      <c r="O136" s="195" t="s">
        <v>539</v>
      </c>
      <c r="P136" s="196"/>
      <c r="Q136" s="196"/>
      <c r="R136" s="196"/>
      <c r="S136" s="197"/>
      <c r="T136" s="160" t="s">
        <v>322</v>
      </c>
      <c r="U136" s="161"/>
      <c r="V136" s="160" t="s">
        <v>540</v>
      </c>
      <c r="W136" s="162"/>
      <c r="X136" s="161"/>
      <c r="Y136" s="67" t="s">
        <v>541</v>
      </c>
      <c r="Z136" s="68"/>
      <c r="AA136" s="68"/>
      <c r="AB136" s="68"/>
      <c r="AC136" s="69"/>
      <c r="AD136" s="160" t="s">
        <v>542</v>
      </c>
      <c r="AE136" s="162"/>
      <c r="AF136" s="161"/>
      <c r="AG136" s="174" t="s">
        <v>543</v>
      </c>
      <c r="AH136" s="175"/>
      <c r="AI136" s="176"/>
      <c r="AJ136" s="174" t="s">
        <v>544</v>
      </c>
      <c r="AK136" s="175"/>
      <c r="AL136" s="175"/>
      <c r="AM136" s="176"/>
      <c r="AN136" s="177">
        <v>0.6</v>
      </c>
      <c r="AO136" s="178"/>
      <c r="AP136" s="178"/>
      <c r="AQ136" s="179"/>
      <c r="AR136" s="180" t="s">
        <v>321</v>
      </c>
      <c r="AS136" s="181"/>
      <c r="AT136" s="182"/>
      <c r="AU136" s="180" t="s">
        <v>321</v>
      </c>
      <c r="AV136" s="181"/>
      <c r="AW136" s="182"/>
      <c r="AX136" s="180" t="s">
        <v>321</v>
      </c>
      <c r="AY136" s="181"/>
      <c r="AZ136" s="181"/>
      <c r="BA136" s="181"/>
      <c r="BB136" s="182"/>
      <c r="BC136" s="180" t="s">
        <v>321</v>
      </c>
      <c r="BD136" s="181"/>
      <c r="BE136" s="181"/>
      <c r="BF136" s="182"/>
      <c r="BG136" s="180" t="s">
        <v>321</v>
      </c>
      <c r="BH136" s="181"/>
      <c r="BI136" s="181"/>
      <c r="BJ136" s="181"/>
      <c r="BK136" s="182"/>
      <c r="BL136" s="180" t="s">
        <v>545</v>
      </c>
      <c r="BM136" s="181"/>
      <c r="BN136" s="182"/>
      <c r="BO136" s="180" t="s">
        <v>546</v>
      </c>
      <c r="BP136" s="181"/>
      <c r="BQ136" s="181"/>
      <c r="BR136" s="182"/>
      <c r="BS136" s="180" t="s">
        <v>321</v>
      </c>
      <c r="BT136" s="182"/>
      <c r="BU136" s="180" t="s">
        <v>321</v>
      </c>
      <c r="BV136" s="182"/>
      <c r="BW136" s="180" t="s">
        <v>321</v>
      </c>
      <c r="BX136" s="181"/>
      <c r="BY136" s="181"/>
      <c r="BZ136" s="182"/>
      <c r="CA136" s="180" t="s">
        <v>321</v>
      </c>
      <c r="CB136" s="181"/>
      <c r="CC136" s="181"/>
      <c r="CD136" s="182"/>
      <c r="CE136" s="180" t="s">
        <v>321</v>
      </c>
      <c r="CF136" s="182"/>
    </row>
    <row r="137" spans="1:85" ht="17.100000000000001" customHeight="1" x14ac:dyDescent="0.2">
      <c r="A137" s="8">
        <v>113</v>
      </c>
      <c r="B137" s="8">
        <v>123</v>
      </c>
      <c r="C137" s="160" t="s">
        <v>319</v>
      </c>
      <c r="D137" s="161"/>
      <c r="E137" s="160" t="s">
        <v>369</v>
      </c>
      <c r="F137" s="162"/>
      <c r="G137" s="161"/>
      <c r="H137" s="163">
        <v>2002133</v>
      </c>
      <c r="I137" s="164"/>
      <c r="J137" s="213" t="s">
        <v>330</v>
      </c>
      <c r="K137" s="214"/>
      <c r="L137" s="214"/>
      <c r="M137" s="214"/>
      <c r="N137" s="215"/>
      <c r="O137" s="165" t="s">
        <v>547</v>
      </c>
      <c r="P137" s="166"/>
      <c r="Q137" s="166"/>
      <c r="R137" s="166"/>
      <c r="S137" s="167"/>
      <c r="T137" s="160" t="s">
        <v>322</v>
      </c>
      <c r="U137" s="161"/>
      <c r="V137" s="160" t="s">
        <v>548</v>
      </c>
      <c r="W137" s="162"/>
      <c r="X137" s="161"/>
      <c r="Y137" s="67" t="s">
        <v>372</v>
      </c>
      <c r="Z137" s="68"/>
      <c r="AA137" s="68"/>
      <c r="AB137" s="68"/>
      <c r="AC137" s="69"/>
      <c r="AD137" s="160" t="s">
        <v>549</v>
      </c>
      <c r="AE137" s="162"/>
      <c r="AF137" s="161"/>
      <c r="AG137" s="174" t="s">
        <v>550</v>
      </c>
      <c r="AH137" s="175"/>
      <c r="AI137" s="176"/>
      <c r="AJ137" s="174" t="s">
        <v>551</v>
      </c>
      <c r="AK137" s="175"/>
      <c r="AL137" s="175"/>
      <c r="AM137" s="176"/>
      <c r="AN137" s="177">
        <v>0.6</v>
      </c>
      <c r="AO137" s="178"/>
      <c r="AP137" s="178"/>
      <c r="AQ137" s="179"/>
      <c r="AR137" s="180" t="s">
        <v>321</v>
      </c>
      <c r="AS137" s="181"/>
      <c r="AT137" s="182"/>
      <c r="AU137" s="180" t="s">
        <v>321</v>
      </c>
      <c r="AV137" s="181"/>
      <c r="AW137" s="182"/>
      <c r="AX137" s="180" t="s">
        <v>321</v>
      </c>
      <c r="AY137" s="181"/>
      <c r="AZ137" s="181"/>
      <c r="BA137" s="181"/>
      <c r="BB137" s="182"/>
      <c r="BC137" s="180" t="s">
        <v>321</v>
      </c>
      <c r="BD137" s="181"/>
      <c r="BE137" s="181"/>
      <c r="BF137" s="182"/>
      <c r="BG137" s="180" t="s">
        <v>321</v>
      </c>
      <c r="BH137" s="181"/>
      <c r="BI137" s="181"/>
      <c r="BJ137" s="181"/>
      <c r="BK137" s="182"/>
      <c r="BL137" s="180" t="s">
        <v>552</v>
      </c>
      <c r="BM137" s="181"/>
      <c r="BN137" s="182"/>
      <c r="BO137" s="180" t="s">
        <v>321</v>
      </c>
      <c r="BP137" s="181"/>
      <c r="BQ137" s="181"/>
      <c r="BR137" s="182"/>
      <c r="BS137" s="180" t="s">
        <v>321</v>
      </c>
      <c r="BT137" s="182"/>
      <c r="BU137" s="180" t="s">
        <v>321</v>
      </c>
      <c r="BV137" s="182"/>
      <c r="BW137" s="180" t="s">
        <v>321</v>
      </c>
      <c r="BX137" s="181"/>
      <c r="BY137" s="181"/>
      <c r="BZ137" s="182"/>
      <c r="CA137" s="180" t="s">
        <v>321</v>
      </c>
      <c r="CB137" s="181"/>
      <c r="CC137" s="181"/>
      <c r="CD137" s="182"/>
      <c r="CE137" s="180" t="s">
        <v>321</v>
      </c>
      <c r="CF137" s="182"/>
    </row>
    <row r="138" spans="1:85" ht="17.100000000000001" customHeight="1" x14ac:dyDescent="0.2">
      <c r="A138" s="8">
        <v>114</v>
      </c>
      <c r="B138" s="8">
        <v>120</v>
      </c>
      <c r="C138" s="160" t="s">
        <v>324</v>
      </c>
      <c r="D138" s="161"/>
      <c r="E138" s="160" t="s">
        <v>369</v>
      </c>
      <c r="F138" s="162"/>
      <c r="G138" s="161"/>
      <c r="H138" s="163">
        <v>2002133</v>
      </c>
      <c r="I138" s="164"/>
      <c r="J138" s="213" t="s">
        <v>330</v>
      </c>
      <c r="K138" s="214"/>
      <c r="L138" s="214"/>
      <c r="M138" s="214"/>
      <c r="N138" s="215"/>
      <c r="O138" s="165" t="s">
        <v>553</v>
      </c>
      <c r="P138" s="166"/>
      <c r="Q138" s="166"/>
      <c r="R138" s="166"/>
      <c r="S138" s="167"/>
      <c r="T138" s="160" t="s">
        <v>322</v>
      </c>
      <c r="U138" s="161"/>
      <c r="V138" s="160" t="s">
        <v>554</v>
      </c>
      <c r="W138" s="162"/>
      <c r="X138" s="161"/>
      <c r="Y138" s="67" t="s">
        <v>555</v>
      </c>
      <c r="Z138" s="68"/>
      <c r="AA138" s="68"/>
      <c r="AB138" s="68"/>
      <c r="AC138" s="69"/>
      <c r="AD138" s="160" t="s">
        <v>556</v>
      </c>
      <c r="AE138" s="162"/>
      <c r="AF138" s="161"/>
      <c r="AG138" s="174" t="s">
        <v>557</v>
      </c>
      <c r="AH138" s="175"/>
      <c r="AI138" s="176"/>
      <c r="AJ138" s="174" t="s">
        <v>558</v>
      </c>
      <c r="AK138" s="175"/>
      <c r="AL138" s="175"/>
      <c r="AM138" s="176"/>
      <c r="AN138" s="177">
        <v>0.6</v>
      </c>
      <c r="AO138" s="178"/>
      <c r="AP138" s="178"/>
      <c r="AQ138" s="179"/>
      <c r="AR138" s="180" t="s">
        <v>321</v>
      </c>
      <c r="AS138" s="181"/>
      <c r="AT138" s="182"/>
      <c r="AU138" s="180" t="s">
        <v>321</v>
      </c>
      <c r="AV138" s="181"/>
      <c r="AW138" s="182"/>
      <c r="AX138" s="180" t="s">
        <v>321</v>
      </c>
      <c r="AY138" s="181"/>
      <c r="AZ138" s="181"/>
      <c r="BA138" s="181"/>
      <c r="BB138" s="182"/>
      <c r="BC138" s="180" t="s">
        <v>321</v>
      </c>
      <c r="BD138" s="181"/>
      <c r="BE138" s="181"/>
      <c r="BF138" s="182"/>
      <c r="BG138" s="180" t="s">
        <v>321</v>
      </c>
      <c r="BH138" s="181"/>
      <c r="BI138" s="181"/>
      <c r="BJ138" s="181"/>
      <c r="BK138" s="182"/>
      <c r="BL138" s="180" t="s">
        <v>559</v>
      </c>
      <c r="BM138" s="181"/>
      <c r="BN138" s="182"/>
      <c r="BO138" s="180" t="s">
        <v>325</v>
      </c>
      <c r="BP138" s="181"/>
      <c r="BQ138" s="181"/>
      <c r="BR138" s="182"/>
      <c r="BS138" s="180" t="s">
        <v>321</v>
      </c>
      <c r="BT138" s="182"/>
      <c r="BU138" s="180" t="s">
        <v>321</v>
      </c>
      <c r="BV138" s="182"/>
      <c r="BW138" s="180" t="s">
        <v>321</v>
      </c>
      <c r="BX138" s="181"/>
      <c r="BY138" s="181"/>
      <c r="BZ138" s="182"/>
      <c r="CA138" s="180" t="s">
        <v>321</v>
      </c>
      <c r="CB138" s="181"/>
      <c r="CC138" s="181"/>
      <c r="CD138" s="182"/>
      <c r="CE138" s="180" t="s">
        <v>321</v>
      </c>
      <c r="CF138" s="182"/>
    </row>
    <row r="139" spans="1:85" ht="17.100000000000001" customHeight="1" x14ac:dyDescent="0.2">
      <c r="A139" s="8">
        <v>118</v>
      </c>
      <c r="B139" s="8">
        <v>119</v>
      </c>
      <c r="C139" s="160" t="s">
        <v>324</v>
      </c>
      <c r="D139" s="161"/>
      <c r="E139" s="160" t="s">
        <v>369</v>
      </c>
      <c r="F139" s="162"/>
      <c r="G139" s="161"/>
      <c r="H139" s="163">
        <v>2002133</v>
      </c>
      <c r="I139" s="164"/>
      <c r="J139" s="213" t="s">
        <v>330</v>
      </c>
      <c r="K139" s="214"/>
      <c r="L139" s="214"/>
      <c r="M139" s="214"/>
      <c r="N139" s="215"/>
      <c r="O139" s="165" t="s">
        <v>560</v>
      </c>
      <c r="P139" s="166"/>
      <c r="Q139" s="166"/>
      <c r="R139" s="166"/>
      <c r="S139" s="167"/>
      <c r="T139" s="160" t="s">
        <v>323</v>
      </c>
      <c r="U139" s="161"/>
      <c r="V139" s="160" t="s">
        <v>561</v>
      </c>
      <c r="W139" s="162"/>
      <c r="X139" s="161"/>
      <c r="Y139" s="67" t="s">
        <v>555</v>
      </c>
      <c r="Z139" s="68"/>
      <c r="AA139" s="68"/>
      <c r="AB139" s="68"/>
      <c r="AC139" s="69"/>
      <c r="AD139" s="160" t="s">
        <v>562</v>
      </c>
      <c r="AE139" s="162"/>
      <c r="AF139" s="161"/>
      <c r="AG139" s="174" t="s">
        <v>563</v>
      </c>
      <c r="AH139" s="175"/>
      <c r="AI139" s="176"/>
      <c r="AJ139" s="174" t="s">
        <v>564</v>
      </c>
      <c r="AK139" s="175"/>
      <c r="AL139" s="175"/>
      <c r="AM139" s="176"/>
      <c r="AN139" s="177">
        <v>0.6</v>
      </c>
      <c r="AO139" s="178"/>
      <c r="AP139" s="178"/>
      <c r="AQ139" s="179"/>
      <c r="AR139" s="180" t="s">
        <v>321</v>
      </c>
      <c r="AS139" s="181"/>
      <c r="AT139" s="182"/>
      <c r="AU139" s="180" t="s">
        <v>321</v>
      </c>
      <c r="AV139" s="181"/>
      <c r="AW139" s="182"/>
      <c r="AX139" s="180" t="s">
        <v>321</v>
      </c>
      <c r="AY139" s="181"/>
      <c r="AZ139" s="181"/>
      <c r="BA139" s="181"/>
      <c r="BB139" s="182"/>
      <c r="BC139" s="180" t="s">
        <v>321</v>
      </c>
      <c r="BD139" s="181"/>
      <c r="BE139" s="181"/>
      <c r="BF139" s="182"/>
      <c r="BG139" s="180" t="s">
        <v>321</v>
      </c>
      <c r="BH139" s="181"/>
      <c r="BI139" s="181"/>
      <c r="BJ139" s="181"/>
      <c r="BK139" s="182"/>
      <c r="BL139" s="180" t="s">
        <v>565</v>
      </c>
      <c r="BM139" s="181"/>
      <c r="BN139" s="182"/>
      <c r="BO139" s="180" t="s">
        <v>326</v>
      </c>
      <c r="BP139" s="181"/>
      <c r="BQ139" s="181"/>
      <c r="BR139" s="182"/>
      <c r="BS139" s="180" t="s">
        <v>321</v>
      </c>
      <c r="BT139" s="182"/>
      <c r="BU139" s="180" t="s">
        <v>321</v>
      </c>
      <c r="BV139" s="182"/>
      <c r="BW139" s="180" t="s">
        <v>321</v>
      </c>
      <c r="BX139" s="181"/>
      <c r="BY139" s="181"/>
      <c r="BZ139" s="182"/>
      <c r="CA139" s="180" t="s">
        <v>321</v>
      </c>
      <c r="CB139" s="181"/>
      <c r="CC139" s="181"/>
      <c r="CD139" s="182"/>
      <c r="CE139" s="180" t="s">
        <v>321</v>
      </c>
      <c r="CF139" s="182"/>
    </row>
    <row r="140" spans="1:85" ht="17.100000000000001" customHeight="1" x14ac:dyDescent="0.2">
      <c r="A140" s="8">
        <v>120</v>
      </c>
      <c r="B140" s="8">
        <v>124</v>
      </c>
      <c r="C140" s="160" t="s">
        <v>319</v>
      </c>
      <c r="D140" s="161"/>
      <c r="E140" s="160" t="s">
        <v>369</v>
      </c>
      <c r="F140" s="162"/>
      <c r="G140" s="161"/>
      <c r="H140" s="163">
        <v>2002133</v>
      </c>
      <c r="I140" s="164"/>
      <c r="J140" s="213" t="s">
        <v>330</v>
      </c>
      <c r="K140" s="214"/>
      <c r="L140" s="214"/>
      <c r="M140" s="214"/>
      <c r="N140" s="215"/>
      <c r="O140" s="165" t="s">
        <v>566</v>
      </c>
      <c r="P140" s="166"/>
      <c r="Q140" s="166"/>
      <c r="R140" s="166"/>
      <c r="S140" s="167"/>
      <c r="T140" s="160" t="s">
        <v>322</v>
      </c>
      <c r="U140" s="161"/>
      <c r="V140" s="160" t="s">
        <v>567</v>
      </c>
      <c r="W140" s="162"/>
      <c r="X140" s="161"/>
      <c r="Y140" s="67" t="s">
        <v>372</v>
      </c>
      <c r="Z140" s="68"/>
      <c r="AA140" s="68"/>
      <c r="AB140" s="68"/>
      <c r="AC140" s="69"/>
      <c r="AD140" s="160" t="s">
        <v>568</v>
      </c>
      <c r="AE140" s="162"/>
      <c r="AF140" s="161"/>
      <c r="AG140" s="174" t="s">
        <v>569</v>
      </c>
      <c r="AH140" s="175"/>
      <c r="AI140" s="176"/>
      <c r="AJ140" s="174" t="s">
        <v>570</v>
      </c>
      <c r="AK140" s="175"/>
      <c r="AL140" s="175"/>
      <c r="AM140" s="176"/>
      <c r="AN140" s="177">
        <v>0.6</v>
      </c>
      <c r="AO140" s="178"/>
      <c r="AP140" s="178"/>
      <c r="AQ140" s="179"/>
      <c r="AR140" s="180" t="s">
        <v>321</v>
      </c>
      <c r="AS140" s="181"/>
      <c r="AT140" s="182"/>
      <c r="AU140" s="180" t="s">
        <v>321</v>
      </c>
      <c r="AV140" s="181"/>
      <c r="AW140" s="182"/>
      <c r="AX140" s="180" t="s">
        <v>321</v>
      </c>
      <c r="AY140" s="181"/>
      <c r="AZ140" s="181"/>
      <c r="BA140" s="181"/>
      <c r="BB140" s="182"/>
      <c r="BC140" s="180" t="s">
        <v>321</v>
      </c>
      <c r="BD140" s="181"/>
      <c r="BE140" s="181"/>
      <c r="BF140" s="182"/>
      <c r="BG140" s="180" t="s">
        <v>321</v>
      </c>
      <c r="BH140" s="181"/>
      <c r="BI140" s="181"/>
      <c r="BJ140" s="181"/>
      <c r="BK140" s="182"/>
      <c r="BL140" s="180" t="s">
        <v>571</v>
      </c>
      <c r="BM140" s="181"/>
      <c r="BN140" s="182"/>
      <c r="BO140" s="180" t="s">
        <v>321</v>
      </c>
      <c r="BP140" s="181"/>
      <c r="BQ140" s="181"/>
      <c r="BR140" s="182"/>
      <c r="BS140" s="180" t="s">
        <v>321</v>
      </c>
      <c r="BT140" s="182"/>
      <c r="BU140" s="180" t="s">
        <v>321</v>
      </c>
      <c r="BV140" s="182"/>
      <c r="BW140" s="180" t="s">
        <v>321</v>
      </c>
      <c r="BX140" s="181"/>
      <c r="BY140" s="181"/>
      <c r="BZ140" s="182"/>
      <c r="CA140" s="180" t="s">
        <v>321</v>
      </c>
      <c r="CB140" s="181"/>
      <c r="CC140" s="181"/>
      <c r="CD140" s="182"/>
      <c r="CE140" s="180" t="s">
        <v>321</v>
      </c>
      <c r="CF140" s="182"/>
    </row>
    <row r="141" spans="1:85" ht="17.100000000000001" customHeight="1" x14ac:dyDescent="0.2">
      <c r="A141" s="8">
        <v>124</v>
      </c>
      <c r="B141" s="8">
        <v>19</v>
      </c>
      <c r="C141" s="160" t="s">
        <v>324</v>
      </c>
      <c r="D141" s="161"/>
      <c r="E141" s="160" t="s">
        <v>572</v>
      </c>
      <c r="F141" s="162"/>
      <c r="G141" s="161"/>
      <c r="H141" s="163">
        <v>2002042</v>
      </c>
      <c r="I141" s="164"/>
      <c r="J141" s="213" t="s">
        <v>330</v>
      </c>
      <c r="K141" s="214"/>
      <c r="L141" s="214"/>
      <c r="M141" s="214"/>
      <c r="N141" s="215"/>
      <c r="O141" s="165" t="s">
        <v>573</v>
      </c>
      <c r="P141" s="166"/>
      <c r="Q141" s="166"/>
      <c r="R141" s="166"/>
      <c r="S141" s="167"/>
      <c r="T141" s="160" t="s">
        <v>323</v>
      </c>
      <c r="U141" s="161"/>
      <c r="V141" s="160" t="s">
        <v>574</v>
      </c>
      <c r="W141" s="162"/>
      <c r="X141" s="161"/>
      <c r="Y141" s="67" t="s">
        <v>575</v>
      </c>
      <c r="Z141" s="68"/>
      <c r="AA141" s="68"/>
      <c r="AB141" s="68"/>
      <c r="AC141" s="69"/>
      <c r="AD141" s="160" t="s">
        <v>576</v>
      </c>
      <c r="AE141" s="162"/>
      <c r="AF141" s="161"/>
      <c r="AG141" s="174" t="s">
        <v>577</v>
      </c>
      <c r="AH141" s="175"/>
      <c r="AI141" s="176"/>
      <c r="AJ141" s="174" t="s">
        <v>578</v>
      </c>
      <c r="AK141" s="175"/>
      <c r="AL141" s="175"/>
      <c r="AM141" s="176"/>
      <c r="AN141" s="177">
        <v>0.6</v>
      </c>
      <c r="AO141" s="178"/>
      <c r="AP141" s="178"/>
      <c r="AQ141" s="179"/>
      <c r="AR141" s="180" t="s">
        <v>321</v>
      </c>
      <c r="AS141" s="181"/>
      <c r="AT141" s="182"/>
      <c r="AU141" s="180" t="s">
        <v>321</v>
      </c>
      <c r="AV141" s="181"/>
      <c r="AW141" s="182"/>
      <c r="AX141" s="180" t="s">
        <v>321</v>
      </c>
      <c r="AY141" s="181"/>
      <c r="AZ141" s="181"/>
      <c r="BA141" s="181"/>
      <c r="BB141" s="182"/>
      <c r="BC141" s="180" t="s">
        <v>321</v>
      </c>
      <c r="BD141" s="181"/>
      <c r="BE141" s="181"/>
      <c r="BF141" s="182"/>
      <c r="BG141" s="180" t="s">
        <v>321</v>
      </c>
      <c r="BH141" s="181"/>
      <c r="BI141" s="181"/>
      <c r="BJ141" s="181"/>
      <c r="BK141" s="182"/>
      <c r="BL141" s="180" t="s">
        <v>579</v>
      </c>
      <c r="BM141" s="181"/>
      <c r="BN141" s="182"/>
      <c r="BO141" s="180" t="s">
        <v>580</v>
      </c>
      <c r="BP141" s="181"/>
      <c r="BQ141" s="181"/>
      <c r="BR141" s="182"/>
      <c r="BS141" s="180" t="s">
        <v>321</v>
      </c>
      <c r="BT141" s="182"/>
      <c r="BU141" s="180" t="s">
        <v>321</v>
      </c>
      <c r="BV141" s="182"/>
      <c r="BW141" s="180" t="s">
        <v>321</v>
      </c>
      <c r="BX141" s="181"/>
      <c r="BY141" s="181"/>
      <c r="BZ141" s="182"/>
      <c r="CA141" s="180" t="s">
        <v>321</v>
      </c>
      <c r="CB141" s="181"/>
      <c r="CC141" s="181"/>
      <c r="CD141" s="182"/>
      <c r="CE141" s="180" t="s">
        <v>321</v>
      </c>
      <c r="CF141" s="182"/>
      <c r="CG141" s="7"/>
    </row>
    <row r="142" spans="1:85" ht="17.100000000000001" customHeight="1" x14ac:dyDescent="0.2">
      <c r="A142" s="8">
        <v>125</v>
      </c>
      <c r="B142" s="8">
        <v>114</v>
      </c>
      <c r="C142" s="160" t="s">
        <v>319</v>
      </c>
      <c r="D142" s="161"/>
      <c r="E142" s="160" t="s">
        <v>369</v>
      </c>
      <c r="F142" s="162"/>
      <c r="G142" s="161"/>
      <c r="H142" s="163">
        <v>2002133</v>
      </c>
      <c r="I142" s="164"/>
      <c r="J142" s="213" t="s">
        <v>330</v>
      </c>
      <c r="K142" s="214"/>
      <c r="L142" s="214"/>
      <c r="M142" s="214"/>
      <c r="N142" s="215"/>
      <c r="O142" s="165" t="s">
        <v>581</v>
      </c>
      <c r="P142" s="166"/>
      <c r="Q142" s="166"/>
      <c r="R142" s="166"/>
      <c r="S142" s="167"/>
      <c r="T142" s="160" t="s">
        <v>322</v>
      </c>
      <c r="U142" s="161"/>
      <c r="V142" s="160" t="s">
        <v>582</v>
      </c>
      <c r="W142" s="162"/>
      <c r="X142" s="161"/>
      <c r="Y142" s="67" t="s">
        <v>372</v>
      </c>
      <c r="Z142" s="68"/>
      <c r="AA142" s="68"/>
      <c r="AB142" s="68"/>
      <c r="AC142" s="69"/>
      <c r="AD142" s="160" t="s">
        <v>583</v>
      </c>
      <c r="AE142" s="162"/>
      <c r="AF142" s="161"/>
      <c r="AG142" s="174" t="s">
        <v>584</v>
      </c>
      <c r="AH142" s="175"/>
      <c r="AI142" s="176"/>
      <c r="AJ142" s="174" t="s">
        <v>585</v>
      </c>
      <c r="AK142" s="175"/>
      <c r="AL142" s="175"/>
      <c r="AM142" s="176"/>
      <c r="AN142" s="177">
        <v>0.6</v>
      </c>
      <c r="AO142" s="178"/>
      <c r="AP142" s="178"/>
      <c r="AQ142" s="179"/>
      <c r="AR142" s="180" t="s">
        <v>321</v>
      </c>
      <c r="AS142" s="181"/>
      <c r="AT142" s="182"/>
      <c r="AU142" s="180" t="s">
        <v>321</v>
      </c>
      <c r="AV142" s="181"/>
      <c r="AW142" s="182"/>
      <c r="AX142" s="180" t="s">
        <v>321</v>
      </c>
      <c r="AY142" s="181"/>
      <c r="AZ142" s="181"/>
      <c r="BA142" s="181"/>
      <c r="BB142" s="182"/>
      <c r="BC142" s="180" t="s">
        <v>321</v>
      </c>
      <c r="BD142" s="181"/>
      <c r="BE142" s="181"/>
      <c r="BF142" s="182"/>
      <c r="BG142" s="180" t="s">
        <v>321</v>
      </c>
      <c r="BH142" s="181"/>
      <c r="BI142" s="181"/>
      <c r="BJ142" s="181"/>
      <c r="BK142" s="182"/>
      <c r="BL142" s="180" t="s">
        <v>586</v>
      </c>
      <c r="BM142" s="181"/>
      <c r="BN142" s="182"/>
      <c r="BO142" s="180" t="s">
        <v>321</v>
      </c>
      <c r="BP142" s="181"/>
      <c r="BQ142" s="181"/>
      <c r="BR142" s="182"/>
      <c r="BS142" s="180" t="s">
        <v>321</v>
      </c>
      <c r="BT142" s="182"/>
      <c r="BU142" s="180" t="s">
        <v>321</v>
      </c>
      <c r="BV142" s="182"/>
      <c r="BW142" s="180" t="s">
        <v>321</v>
      </c>
      <c r="BX142" s="181"/>
      <c r="BY142" s="181"/>
      <c r="BZ142" s="182"/>
      <c r="CA142" s="180" t="s">
        <v>321</v>
      </c>
      <c r="CB142" s="181"/>
      <c r="CC142" s="181"/>
      <c r="CD142" s="182"/>
      <c r="CE142" s="180" t="s">
        <v>321</v>
      </c>
      <c r="CF142" s="182"/>
      <c r="CG142" s="7"/>
    </row>
    <row r="143" spans="1:85" ht="17.100000000000001" customHeight="1" x14ac:dyDescent="0.2">
      <c r="A143" s="8">
        <v>130</v>
      </c>
      <c r="B143" s="8">
        <v>163</v>
      </c>
      <c r="C143" s="160" t="s">
        <v>324</v>
      </c>
      <c r="D143" s="161"/>
      <c r="E143" s="160" t="s">
        <v>587</v>
      </c>
      <c r="F143" s="162"/>
      <c r="G143" s="161"/>
      <c r="H143" s="163">
        <v>2002103</v>
      </c>
      <c r="I143" s="164"/>
      <c r="J143" s="213" t="s">
        <v>330</v>
      </c>
      <c r="K143" s="214"/>
      <c r="L143" s="214"/>
      <c r="M143" s="214"/>
      <c r="N143" s="215"/>
      <c r="O143" s="195" t="s">
        <v>588</v>
      </c>
      <c r="P143" s="196"/>
      <c r="Q143" s="196"/>
      <c r="R143" s="196"/>
      <c r="S143" s="197"/>
      <c r="T143" s="160" t="s">
        <v>323</v>
      </c>
      <c r="U143" s="161"/>
      <c r="V143" s="160" t="s">
        <v>589</v>
      </c>
      <c r="W143" s="162"/>
      <c r="X143" s="161"/>
      <c r="Y143" s="67" t="s">
        <v>590</v>
      </c>
      <c r="Z143" s="68"/>
      <c r="AA143" s="68"/>
      <c r="AB143" s="68"/>
      <c r="AC143" s="69"/>
      <c r="AD143" s="160" t="s">
        <v>591</v>
      </c>
      <c r="AE143" s="162"/>
      <c r="AF143" s="161"/>
      <c r="AG143" s="174" t="s">
        <v>592</v>
      </c>
      <c r="AH143" s="175"/>
      <c r="AI143" s="176"/>
      <c r="AJ143" s="174" t="s">
        <v>593</v>
      </c>
      <c r="AK143" s="175"/>
      <c r="AL143" s="175"/>
      <c r="AM143" s="176"/>
      <c r="AN143" s="177">
        <v>0.6</v>
      </c>
      <c r="AO143" s="178"/>
      <c r="AP143" s="178"/>
      <c r="AQ143" s="179"/>
      <c r="AR143" s="180" t="s">
        <v>321</v>
      </c>
      <c r="AS143" s="181"/>
      <c r="AT143" s="182"/>
      <c r="AU143" s="180" t="s">
        <v>321</v>
      </c>
      <c r="AV143" s="181"/>
      <c r="AW143" s="182"/>
      <c r="AX143" s="180" t="s">
        <v>321</v>
      </c>
      <c r="AY143" s="181"/>
      <c r="AZ143" s="181"/>
      <c r="BA143" s="181"/>
      <c r="BB143" s="182"/>
      <c r="BC143" s="180" t="s">
        <v>321</v>
      </c>
      <c r="BD143" s="181"/>
      <c r="BE143" s="181"/>
      <c r="BF143" s="182"/>
      <c r="BG143" s="180" t="s">
        <v>321</v>
      </c>
      <c r="BH143" s="181"/>
      <c r="BI143" s="181"/>
      <c r="BJ143" s="181"/>
      <c r="BK143" s="182"/>
      <c r="BL143" s="180" t="s">
        <v>353</v>
      </c>
      <c r="BM143" s="181"/>
      <c r="BN143" s="182"/>
      <c r="BO143" s="180" t="s">
        <v>594</v>
      </c>
      <c r="BP143" s="181"/>
      <c r="BQ143" s="181"/>
      <c r="BR143" s="182"/>
      <c r="BS143" s="180" t="s">
        <v>321</v>
      </c>
      <c r="BT143" s="182"/>
      <c r="BU143" s="180" t="s">
        <v>321</v>
      </c>
      <c r="BV143" s="182"/>
      <c r="BW143" s="180" t="s">
        <v>321</v>
      </c>
      <c r="BX143" s="181"/>
      <c r="BY143" s="181"/>
      <c r="BZ143" s="182"/>
      <c r="CA143" s="180" t="s">
        <v>321</v>
      </c>
      <c r="CB143" s="181"/>
      <c r="CC143" s="181"/>
      <c r="CD143" s="182"/>
      <c r="CE143" s="180" t="s">
        <v>321</v>
      </c>
      <c r="CF143" s="182"/>
      <c r="CG143" s="7"/>
    </row>
    <row r="144" spans="1:85" ht="17.100000000000001" customHeight="1" x14ac:dyDescent="0.2">
      <c r="A144" s="8">
        <v>133</v>
      </c>
      <c r="B144" s="8">
        <v>112</v>
      </c>
      <c r="C144" s="160" t="s">
        <v>319</v>
      </c>
      <c r="D144" s="161"/>
      <c r="E144" s="160" t="s">
        <v>369</v>
      </c>
      <c r="F144" s="162"/>
      <c r="G144" s="161"/>
      <c r="H144" s="163">
        <v>2002133</v>
      </c>
      <c r="I144" s="164"/>
      <c r="J144" s="213" t="s">
        <v>330</v>
      </c>
      <c r="K144" s="214"/>
      <c r="L144" s="214"/>
      <c r="M144" s="214"/>
      <c r="N144" s="215"/>
      <c r="O144" s="165" t="s">
        <v>596</v>
      </c>
      <c r="P144" s="166"/>
      <c r="Q144" s="166"/>
      <c r="R144" s="166"/>
      <c r="S144" s="167"/>
      <c r="T144" s="160" t="s">
        <v>323</v>
      </c>
      <c r="U144" s="161"/>
      <c r="V144" s="160" t="s">
        <v>595</v>
      </c>
      <c r="W144" s="162"/>
      <c r="X144" s="161"/>
      <c r="Y144" s="67" t="s">
        <v>372</v>
      </c>
      <c r="Z144" s="68"/>
      <c r="AA144" s="68"/>
      <c r="AB144" s="68"/>
      <c r="AC144" s="69"/>
      <c r="AD144" s="160" t="s">
        <v>597</v>
      </c>
      <c r="AE144" s="162"/>
      <c r="AF144" s="161"/>
      <c r="AG144" s="174" t="s">
        <v>598</v>
      </c>
      <c r="AH144" s="175"/>
      <c r="AI144" s="176"/>
      <c r="AJ144" s="174" t="s">
        <v>599</v>
      </c>
      <c r="AK144" s="175"/>
      <c r="AL144" s="175"/>
      <c r="AM144" s="176"/>
      <c r="AN144" s="177">
        <v>0.6</v>
      </c>
      <c r="AO144" s="178"/>
      <c r="AP144" s="178"/>
      <c r="AQ144" s="179"/>
      <c r="AR144" s="180" t="s">
        <v>321</v>
      </c>
      <c r="AS144" s="181"/>
      <c r="AT144" s="182"/>
      <c r="AU144" s="180" t="s">
        <v>321</v>
      </c>
      <c r="AV144" s="181"/>
      <c r="AW144" s="182"/>
      <c r="AX144" s="180" t="s">
        <v>321</v>
      </c>
      <c r="AY144" s="181"/>
      <c r="AZ144" s="181"/>
      <c r="BA144" s="181"/>
      <c r="BB144" s="182"/>
      <c r="BC144" s="180" t="s">
        <v>321</v>
      </c>
      <c r="BD144" s="181"/>
      <c r="BE144" s="181"/>
      <c r="BF144" s="182"/>
      <c r="BG144" s="180" t="s">
        <v>321</v>
      </c>
      <c r="BH144" s="181"/>
      <c r="BI144" s="181"/>
      <c r="BJ144" s="181"/>
      <c r="BK144" s="182"/>
      <c r="BL144" s="180" t="s">
        <v>600</v>
      </c>
      <c r="BM144" s="181"/>
      <c r="BN144" s="182"/>
      <c r="BO144" s="180" t="s">
        <v>321</v>
      </c>
      <c r="BP144" s="181"/>
      <c r="BQ144" s="181"/>
      <c r="BR144" s="182"/>
      <c r="BS144" s="180" t="s">
        <v>321</v>
      </c>
      <c r="BT144" s="182"/>
      <c r="BU144" s="180" t="s">
        <v>321</v>
      </c>
      <c r="BV144" s="182"/>
      <c r="BW144" s="180" t="s">
        <v>321</v>
      </c>
      <c r="BX144" s="181"/>
      <c r="BY144" s="181"/>
      <c r="BZ144" s="182"/>
      <c r="CA144" s="180" t="s">
        <v>321</v>
      </c>
      <c r="CB144" s="181"/>
      <c r="CC144" s="181"/>
      <c r="CD144" s="182"/>
      <c r="CE144" s="180" t="s">
        <v>321</v>
      </c>
      <c r="CF144" s="182"/>
      <c r="CG144" s="7"/>
    </row>
    <row r="145" spans="1:85" ht="17.100000000000001" customHeight="1" x14ac:dyDescent="0.2">
      <c r="A145" s="8">
        <v>135</v>
      </c>
      <c r="B145" s="8">
        <v>175</v>
      </c>
      <c r="C145" s="160" t="s">
        <v>324</v>
      </c>
      <c r="D145" s="161"/>
      <c r="E145" s="192" t="s">
        <v>345</v>
      </c>
      <c r="F145" s="193"/>
      <c r="G145" s="194"/>
      <c r="H145" s="163">
        <v>2002112</v>
      </c>
      <c r="I145" s="164"/>
      <c r="J145" s="213" t="s">
        <v>330</v>
      </c>
      <c r="K145" s="214"/>
      <c r="L145" s="214"/>
      <c r="M145" s="214"/>
      <c r="N145" s="215"/>
      <c r="O145" s="165" t="s">
        <v>601</v>
      </c>
      <c r="P145" s="166"/>
      <c r="Q145" s="166"/>
      <c r="R145" s="166"/>
      <c r="S145" s="167"/>
      <c r="T145" s="160" t="s">
        <v>323</v>
      </c>
      <c r="U145" s="161"/>
      <c r="V145" s="160" t="s">
        <v>602</v>
      </c>
      <c r="W145" s="162"/>
      <c r="X145" s="161"/>
      <c r="Y145" s="67" t="s">
        <v>603</v>
      </c>
      <c r="Z145" s="68"/>
      <c r="AA145" s="68"/>
      <c r="AB145" s="68"/>
      <c r="AC145" s="69"/>
      <c r="AD145" s="160" t="s">
        <v>604</v>
      </c>
      <c r="AE145" s="162"/>
      <c r="AF145" s="161"/>
      <c r="AG145" s="174" t="s">
        <v>605</v>
      </c>
      <c r="AH145" s="175"/>
      <c r="AI145" s="176"/>
      <c r="AJ145" s="174" t="s">
        <v>606</v>
      </c>
      <c r="AK145" s="175"/>
      <c r="AL145" s="175"/>
      <c r="AM145" s="176"/>
      <c r="AN145" s="177">
        <v>0.6</v>
      </c>
      <c r="AO145" s="178"/>
      <c r="AP145" s="178"/>
      <c r="AQ145" s="179"/>
      <c r="AR145" s="180" t="s">
        <v>321</v>
      </c>
      <c r="AS145" s="181"/>
      <c r="AT145" s="182"/>
      <c r="AU145" s="180" t="s">
        <v>321</v>
      </c>
      <c r="AV145" s="181"/>
      <c r="AW145" s="182"/>
      <c r="AX145" s="180" t="s">
        <v>321</v>
      </c>
      <c r="AY145" s="181"/>
      <c r="AZ145" s="181"/>
      <c r="BA145" s="181"/>
      <c r="BB145" s="182"/>
      <c r="BC145" s="180" t="s">
        <v>321</v>
      </c>
      <c r="BD145" s="181"/>
      <c r="BE145" s="181"/>
      <c r="BF145" s="182"/>
      <c r="BG145" s="180" t="s">
        <v>321</v>
      </c>
      <c r="BH145" s="181"/>
      <c r="BI145" s="181"/>
      <c r="BJ145" s="181"/>
      <c r="BK145" s="182"/>
      <c r="BL145" s="180" t="s">
        <v>607</v>
      </c>
      <c r="BM145" s="181"/>
      <c r="BN145" s="182"/>
      <c r="BO145" s="180" t="s">
        <v>608</v>
      </c>
      <c r="BP145" s="181"/>
      <c r="BQ145" s="181"/>
      <c r="BR145" s="182"/>
      <c r="BS145" s="180" t="s">
        <v>321</v>
      </c>
      <c r="BT145" s="182"/>
      <c r="BU145" s="180" t="s">
        <v>321</v>
      </c>
      <c r="BV145" s="182"/>
      <c r="BW145" s="180" t="s">
        <v>321</v>
      </c>
      <c r="BX145" s="181"/>
      <c r="BY145" s="181"/>
      <c r="BZ145" s="182"/>
      <c r="CA145" s="180" t="s">
        <v>321</v>
      </c>
      <c r="CB145" s="181"/>
      <c r="CC145" s="181"/>
      <c r="CD145" s="182"/>
      <c r="CE145" s="180" t="s">
        <v>321</v>
      </c>
      <c r="CF145" s="182"/>
      <c r="CG145" s="7"/>
    </row>
    <row r="146" spans="1:85" ht="18" customHeight="1" x14ac:dyDescent="0.2">
      <c r="A146" s="8">
        <v>138</v>
      </c>
      <c r="B146" s="8">
        <v>115</v>
      </c>
      <c r="C146" s="160" t="s">
        <v>319</v>
      </c>
      <c r="D146" s="161"/>
      <c r="E146" s="160" t="s">
        <v>369</v>
      </c>
      <c r="F146" s="162"/>
      <c r="G146" s="161"/>
      <c r="H146" s="163">
        <v>2002133</v>
      </c>
      <c r="I146" s="164"/>
      <c r="J146" s="213" t="s">
        <v>330</v>
      </c>
      <c r="K146" s="214"/>
      <c r="L146" s="214"/>
      <c r="M146" s="214"/>
      <c r="N146" s="215"/>
      <c r="O146" s="165" t="s">
        <v>609</v>
      </c>
      <c r="P146" s="166"/>
      <c r="Q146" s="166"/>
      <c r="R146" s="166"/>
      <c r="S146" s="167"/>
      <c r="T146" s="160" t="s">
        <v>322</v>
      </c>
      <c r="U146" s="161"/>
      <c r="V146" s="160" t="s">
        <v>610</v>
      </c>
      <c r="W146" s="162"/>
      <c r="X146" s="161"/>
      <c r="Y146" s="67" t="s">
        <v>372</v>
      </c>
      <c r="Z146" s="68"/>
      <c r="AA146" s="68"/>
      <c r="AB146" s="68"/>
      <c r="AC146" s="69"/>
      <c r="AD146" s="160" t="s">
        <v>611</v>
      </c>
      <c r="AE146" s="162"/>
      <c r="AF146" s="161"/>
      <c r="AG146" s="174" t="s">
        <v>612</v>
      </c>
      <c r="AH146" s="175"/>
      <c r="AI146" s="176"/>
      <c r="AJ146" s="174" t="s">
        <v>613</v>
      </c>
      <c r="AK146" s="175"/>
      <c r="AL146" s="175"/>
      <c r="AM146" s="176"/>
      <c r="AN146" s="177">
        <v>0.6</v>
      </c>
      <c r="AO146" s="178"/>
      <c r="AP146" s="178"/>
      <c r="AQ146" s="179"/>
      <c r="AR146" s="180" t="s">
        <v>321</v>
      </c>
      <c r="AS146" s="181"/>
      <c r="AT146" s="182"/>
      <c r="AU146" s="180" t="s">
        <v>321</v>
      </c>
      <c r="AV146" s="181"/>
      <c r="AW146" s="182"/>
      <c r="AX146" s="180" t="s">
        <v>321</v>
      </c>
      <c r="AY146" s="181"/>
      <c r="AZ146" s="181"/>
      <c r="BA146" s="181"/>
      <c r="BB146" s="182"/>
      <c r="BC146" s="180" t="s">
        <v>321</v>
      </c>
      <c r="BD146" s="181"/>
      <c r="BE146" s="181"/>
      <c r="BF146" s="182"/>
      <c r="BG146" s="180" t="s">
        <v>321</v>
      </c>
      <c r="BH146" s="181"/>
      <c r="BI146" s="181"/>
      <c r="BJ146" s="181"/>
      <c r="BK146" s="182"/>
      <c r="BL146" s="180" t="s">
        <v>614</v>
      </c>
      <c r="BM146" s="181"/>
      <c r="BN146" s="182"/>
      <c r="BO146" s="180" t="s">
        <v>321</v>
      </c>
      <c r="BP146" s="181"/>
      <c r="BQ146" s="181"/>
      <c r="BR146" s="182"/>
      <c r="BS146" s="180" t="s">
        <v>321</v>
      </c>
      <c r="BT146" s="182"/>
      <c r="BU146" s="180" t="s">
        <v>321</v>
      </c>
      <c r="BV146" s="182"/>
      <c r="BW146" s="180" t="s">
        <v>321</v>
      </c>
      <c r="BX146" s="181"/>
      <c r="BY146" s="181"/>
      <c r="BZ146" s="182"/>
      <c r="CA146" s="180" t="s">
        <v>321</v>
      </c>
      <c r="CB146" s="181"/>
      <c r="CC146" s="181"/>
      <c r="CD146" s="182"/>
      <c r="CE146" s="180" t="s">
        <v>321</v>
      </c>
      <c r="CF146" s="182"/>
      <c r="CG146" s="7"/>
    </row>
    <row r="147" spans="1:85" ht="9" customHeight="1" x14ac:dyDescent="0.2">
      <c r="A147" s="154" t="s">
        <v>615</v>
      </c>
      <c r="B147" s="155"/>
      <c r="C147" s="155"/>
      <c r="D147" s="155"/>
      <c r="E147" s="155"/>
      <c r="F147" s="155"/>
      <c r="G147" s="155"/>
      <c r="H147" s="155"/>
      <c r="I147" s="155"/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6"/>
      <c r="V147" s="203">
        <v>143527</v>
      </c>
      <c r="W147" s="204"/>
      <c r="X147" s="205"/>
      <c r="Y147" s="154" t="s">
        <v>616</v>
      </c>
      <c r="Z147" s="155"/>
      <c r="AA147" s="155"/>
      <c r="AB147" s="155"/>
      <c r="AC147" s="156"/>
      <c r="AD147" s="154" t="s">
        <v>617</v>
      </c>
      <c r="AE147" s="155"/>
      <c r="AF147" s="156"/>
      <c r="AG147" s="183" t="s">
        <v>618</v>
      </c>
      <c r="AH147" s="184"/>
      <c r="AI147" s="185"/>
      <c r="AJ147" s="183" t="s">
        <v>619</v>
      </c>
      <c r="AK147" s="184"/>
      <c r="AL147" s="184"/>
      <c r="AM147" s="185"/>
      <c r="AN147" s="154" t="s">
        <v>616</v>
      </c>
      <c r="AO147" s="155"/>
      <c r="AP147" s="155"/>
      <c r="AQ147" s="156"/>
      <c r="AR147" s="183" t="s">
        <v>620</v>
      </c>
      <c r="AS147" s="184"/>
      <c r="AT147" s="185"/>
      <c r="AU147" s="183" t="s">
        <v>620</v>
      </c>
      <c r="AV147" s="184"/>
      <c r="AW147" s="185"/>
      <c r="AX147" s="183" t="s">
        <v>620</v>
      </c>
      <c r="AY147" s="184"/>
      <c r="AZ147" s="184"/>
      <c r="BA147" s="184"/>
      <c r="BB147" s="185"/>
      <c r="BC147" s="183" t="s">
        <v>620</v>
      </c>
      <c r="BD147" s="184"/>
      <c r="BE147" s="184"/>
      <c r="BF147" s="185"/>
      <c r="BG147" s="183" t="s">
        <v>620</v>
      </c>
      <c r="BH147" s="184"/>
      <c r="BI147" s="184"/>
      <c r="BJ147" s="184"/>
      <c r="BK147" s="185"/>
      <c r="BL147" s="183" t="s">
        <v>621</v>
      </c>
      <c r="BM147" s="184"/>
      <c r="BN147" s="185"/>
      <c r="BO147" s="183" t="s">
        <v>622</v>
      </c>
      <c r="BP147" s="184"/>
      <c r="BQ147" s="184"/>
      <c r="BR147" s="185"/>
      <c r="BS147" s="183" t="s">
        <v>623</v>
      </c>
      <c r="BT147" s="185"/>
      <c r="BU147" s="183" t="s">
        <v>620</v>
      </c>
      <c r="BV147" s="185"/>
      <c r="BW147" s="183" t="s">
        <v>620</v>
      </c>
      <c r="BX147" s="184"/>
      <c r="BY147" s="184"/>
      <c r="BZ147" s="185"/>
      <c r="CA147" s="183" t="s">
        <v>620</v>
      </c>
      <c r="CB147" s="184"/>
      <c r="CC147" s="184"/>
      <c r="CD147" s="185"/>
      <c r="CE147" s="183" t="s">
        <v>620</v>
      </c>
      <c r="CF147" s="185"/>
      <c r="CG147" s="1"/>
    </row>
    <row r="148" spans="1:85" ht="9" customHeight="1" x14ac:dyDescent="0.2">
      <c r="A148" s="154" t="s">
        <v>624</v>
      </c>
      <c r="B148" s="155"/>
      <c r="C148" s="155"/>
      <c r="D148" s="155"/>
      <c r="E148" s="155"/>
      <c r="F148" s="155"/>
      <c r="G148" s="155"/>
      <c r="H148" s="155"/>
      <c r="I148" s="155"/>
      <c r="J148" s="155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6"/>
      <c r="V148" s="203">
        <v>77941</v>
      </c>
      <c r="W148" s="204"/>
      <c r="X148" s="205"/>
      <c r="Y148" s="154" t="s">
        <v>616</v>
      </c>
      <c r="Z148" s="155"/>
      <c r="AA148" s="155"/>
      <c r="AB148" s="155"/>
      <c r="AC148" s="156"/>
      <c r="AD148" s="154" t="s">
        <v>625</v>
      </c>
      <c r="AE148" s="155"/>
      <c r="AF148" s="156"/>
      <c r="AG148" s="183" t="s">
        <v>626</v>
      </c>
      <c r="AH148" s="184"/>
      <c r="AI148" s="185"/>
      <c r="AJ148" s="183" t="s">
        <v>627</v>
      </c>
      <c r="AK148" s="184"/>
      <c r="AL148" s="184"/>
      <c r="AM148" s="185"/>
      <c r="AN148" s="154" t="s">
        <v>616</v>
      </c>
      <c r="AO148" s="155"/>
      <c r="AP148" s="155"/>
      <c r="AQ148" s="156"/>
      <c r="AR148" s="183" t="s">
        <v>620</v>
      </c>
      <c r="AS148" s="184"/>
      <c r="AT148" s="185"/>
      <c r="AU148" s="183" t="s">
        <v>620</v>
      </c>
      <c r="AV148" s="184"/>
      <c r="AW148" s="185"/>
      <c r="AX148" s="183" t="s">
        <v>620</v>
      </c>
      <c r="AY148" s="184"/>
      <c r="AZ148" s="184"/>
      <c r="BA148" s="184"/>
      <c r="BB148" s="185"/>
      <c r="BC148" s="183" t="s">
        <v>620</v>
      </c>
      <c r="BD148" s="184"/>
      <c r="BE148" s="184"/>
      <c r="BF148" s="185"/>
      <c r="BG148" s="183" t="s">
        <v>620</v>
      </c>
      <c r="BH148" s="184"/>
      <c r="BI148" s="184"/>
      <c r="BJ148" s="184"/>
      <c r="BK148" s="185"/>
      <c r="BL148" s="183" t="s">
        <v>626</v>
      </c>
      <c r="BM148" s="184"/>
      <c r="BN148" s="185"/>
      <c r="BO148" s="183" t="s">
        <v>620</v>
      </c>
      <c r="BP148" s="184"/>
      <c r="BQ148" s="184"/>
      <c r="BR148" s="185"/>
      <c r="BS148" s="183" t="s">
        <v>620</v>
      </c>
      <c r="BT148" s="185"/>
      <c r="BU148" s="183" t="s">
        <v>620</v>
      </c>
      <c r="BV148" s="185"/>
      <c r="BW148" s="183" t="s">
        <v>620</v>
      </c>
      <c r="BX148" s="184"/>
      <c r="BY148" s="184"/>
      <c r="BZ148" s="185"/>
      <c r="CA148" s="183" t="s">
        <v>620</v>
      </c>
      <c r="CB148" s="184"/>
      <c r="CC148" s="184"/>
      <c r="CD148" s="185"/>
      <c r="CE148" s="183" t="s">
        <v>620</v>
      </c>
      <c r="CF148" s="185"/>
      <c r="CG148" s="1"/>
    </row>
    <row r="149" spans="1:85" ht="8.1" customHeight="1" x14ac:dyDescent="0.2">
      <c r="A149" s="154" t="s">
        <v>628</v>
      </c>
      <c r="B149" s="155"/>
      <c r="C149" s="155"/>
      <c r="D149" s="155"/>
      <c r="E149" s="155"/>
      <c r="F149" s="155"/>
      <c r="G149" s="155"/>
      <c r="H149" s="155"/>
      <c r="I149" s="155"/>
      <c r="J149" s="155"/>
      <c r="K149" s="155"/>
      <c r="L149" s="155"/>
      <c r="M149" s="155"/>
      <c r="N149" s="155"/>
      <c r="O149" s="155"/>
      <c r="P149" s="155"/>
      <c r="Q149" s="155"/>
      <c r="R149" s="155"/>
      <c r="S149" s="155"/>
      <c r="T149" s="155"/>
      <c r="U149" s="156"/>
      <c r="V149" s="203">
        <v>65586</v>
      </c>
      <c r="W149" s="204"/>
      <c r="X149" s="205"/>
      <c r="Y149" s="154" t="s">
        <v>616</v>
      </c>
      <c r="Z149" s="155"/>
      <c r="AA149" s="155"/>
      <c r="AB149" s="155"/>
      <c r="AC149" s="156"/>
      <c r="AD149" s="154" t="s">
        <v>629</v>
      </c>
      <c r="AE149" s="155"/>
      <c r="AF149" s="156"/>
      <c r="AG149" s="183" t="s">
        <v>630</v>
      </c>
      <c r="AH149" s="184"/>
      <c r="AI149" s="185"/>
      <c r="AJ149" s="183" t="s">
        <v>631</v>
      </c>
      <c r="AK149" s="184"/>
      <c r="AL149" s="184"/>
      <c r="AM149" s="185"/>
      <c r="AN149" s="154" t="s">
        <v>616</v>
      </c>
      <c r="AO149" s="155"/>
      <c r="AP149" s="155"/>
      <c r="AQ149" s="156"/>
      <c r="AR149" s="183" t="s">
        <v>620</v>
      </c>
      <c r="AS149" s="184"/>
      <c r="AT149" s="185"/>
      <c r="AU149" s="183" t="s">
        <v>620</v>
      </c>
      <c r="AV149" s="184"/>
      <c r="AW149" s="185"/>
      <c r="AX149" s="183" t="s">
        <v>620</v>
      </c>
      <c r="AY149" s="184"/>
      <c r="AZ149" s="184"/>
      <c r="BA149" s="184"/>
      <c r="BB149" s="185"/>
      <c r="BC149" s="183" t="s">
        <v>620</v>
      </c>
      <c r="BD149" s="184"/>
      <c r="BE149" s="184"/>
      <c r="BF149" s="185"/>
      <c r="BG149" s="183" t="s">
        <v>620</v>
      </c>
      <c r="BH149" s="184"/>
      <c r="BI149" s="184"/>
      <c r="BJ149" s="184"/>
      <c r="BK149" s="185"/>
      <c r="BL149" s="183" t="s">
        <v>632</v>
      </c>
      <c r="BM149" s="184"/>
      <c r="BN149" s="185"/>
      <c r="BO149" s="183" t="s">
        <v>622</v>
      </c>
      <c r="BP149" s="184"/>
      <c r="BQ149" s="184"/>
      <c r="BR149" s="185"/>
      <c r="BS149" s="183" t="s">
        <v>623</v>
      </c>
      <c r="BT149" s="185"/>
      <c r="BU149" s="183" t="s">
        <v>620</v>
      </c>
      <c r="BV149" s="185"/>
      <c r="BW149" s="183" t="s">
        <v>620</v>
      </c>
      <c r="BX149" s="184"/>
      <c r="BY149" s="184"/>
      <c r="BZ149" s="185"/>
      <c r="CA149" s="183" t="s">
        <v>620</v>
      </c>
      <c r="CB149" s="184"/>
      <c r="CC149" s="184"/>
      <c r="CD149" s="185"/>
      <c r="CE149" s="183" t="s">
        <v>620</v>
      </c>
      <c r="CF149" s="185"/>
      <c r="CG149" s="1"/>
    </row>
    <row r="150" spans="1:85" ht="17.45" customHeight="1" x14ac:dyDescent="0.2">
      <c r="A150" s="7"/>
      <c r="B150" s="7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  <c r="R150" s="106"/>
      <c r="S150" s="106"/>
      <c r="T150" s="106"/>
      <c r="U150" s="106"/>
      <c r="V150" s="106"/>
      <c r="W150" s="106"/>
      <c r="X150" s="106"/>
      <c r="Y150" s="106"/>
      <c r="Z150" s="106"/>
      <c r="AA150" s="106"/>
      <c r="AB150" s="106"/>
      <c r="AC150" s="106"/>
      <c r="AD150" s="106"/>
      <c r="AE150" s="106"/>
      <c r="AF150" s="106"/>
      <c r="AG150" s="106"/>
      <c r="AH150" s="106"/>
      <c r="AI150" s="106"/>
      <c r="AJ150" s="106"/>
      <c r="AK150" s="106"/>
      <c r="AL150" s="106"/>
      <c r="AM150" s="106"/>
      <c r="AN150" s="106"/>
      <c r="AO150" s="106"/>
      <c r="AP150" s="106"/>
      <c r="AQ150" s="106"/>
      <c r="AR150" s="106"/>
      <c r="AS150" s="106"/>
      <c r="AT150" s="106"/>
      <c r="AU150" s="106"/>
      <c r="AV150" s="106"/>
      <c r="AW150" s="106"/>
      <c r="AX150" s="106"/>
      <c r="AY150" s="106"/>
      <c r="AZ150" s="106"/>
      <c r="BA150" s="106"/>
      <c r="BB150" s="106"/>
      <c r="BC150" s="106"/>
      <c r="BD150" s="106"/>
      <c r="BE150" s="106"/>
      <c r="BF150" s="106"/>
      <c r="BG150" s="106"/>
      <c r="BH150" s="106"/>
      <c r="BI150" s="106"/>
      <c r="BJ150" s="106"/>
      <c r="BK150" s="106"/>
      <c r="BL150" s="106"/>
      <c r="BM150" s="106"/>
      <c r="BN150" s="106"/>
      <c r="BO150" s="106"/>
      <c r="BP150" s="106"/>
      <c r="BQ150" s="106"/>
      <c r="BR150" s="106"/>
      <c r="BS150" s="106"/>
      <c r="BT150" s="106"/>
      <c r="BU150" s="106"/>
      <c r="BV150" s="106"/>
      <c r="BW150" s="106"/>
      <c r="BX150" s="106"/>
      <c r="BY150" s="106"/>
      <c r="BZ150" s="106"/>
      <c r="CA150" s="106"/>
      <c r="CB150" s="106"/>
      <c r="CC150" s="106"/>
      <c r="CD150" s="106"/>
      <c r="CE150" s="106"/>
      <c r="CF150" s="106"/>
      <c r="CG150" s="7"/>
    </row>
    <row r="151" spans="1:85" ht="6.75" customHeight="1" x14ac:dyDescent="0.2">
      <c r="A151" s="206" t="s">
        <v>633</v>
      </c>
      <c r="B151" s="206"/>
      <c r="C151" s="206"/>
      <c r="D151" s="206"/>
      <c r="E151" s="206"/>
      <c r="F151" s="206"/>
      <c r="G151" s="206"/>
      <c r="H151" s="206"/>
      <c r="I151" s="206"/>
      <c r="J151" s="206"/>
      <c r="K151" s="206"/>
      <c r="L151" s="206"/>
      <c r="M151" s="206"/>
      <c r="N151" s="206"/>
      <c r="O151" s="206"/>
      <c r="P151" s="206"/>
      <c r="Q151" s="206"/>
      <c r="R151" s="206"/>
      <c r="S151" s="206"/>
      <c r="T151" s="206"/>
      <c r="U151" s="206"/>
      <c r="V151" s="206"/>
      <c r="W151" s="206"/>
      <c r="X151" s="206"/>
      <c r="Y151" s="206"/>
      <c r="Z151" s="206"/>
      <c r="AA151" s="206"/>
      <c r="AB151" s="206"/>
      <c r="AC151" s="206"/>
      <c r="AD151" s="206"/>
      <c r="AE151" s="206"/>
      <c r="AF151" s="206"/>
      <c r="AG151" s="206"/>
      <c r="AH151" s="206"/>
      <c r="AI151" s="206"/>
      <c r="AJ151" s="206"/>
      <c r="AK151" s="206"/>
      <c r="AL151" s="206"/>
      <c r="AM151" s="206"/>
      <c r="AN151" s="206"/>
      <c r="AO151" s="206"/>
      <c r="AP151" s="206"/>
      <c r="AQ151" s="206"/>
      <c r="AR151" s="206"/>
      <c r="AS151" s="206"/>
      <c r="AT151" s="206"/>
      <c r="AU151" s="206"/>
      <c r="AV151" s="206"/>
      <c r="AW151" s="206"/>
      <c r="AX151" s="206"/>
      <c r="AY151" s="206"/>
      <c r="AZ151" s="206"/>
      <c r="BA151" s="206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  <c r="BZ151" s="206"/>
      <c r="CA151" s="206"/>
      <c r="CB151" s="206"/>
      <c r="CC151" s="206"/>
      <c r="CD151" s="206"/>
      <c r="CE151" s="206"/>
      <c r="CF151" s="206"/>
      <c r="CG151" s="206"/>
    </row>
    <row r="152" spans="1:85" ht="8.1" customHeight="1" x14ac:dyDescent="0.2">
      <c r="A152" s="206" t="s">
        <v>634</v>
      </c>
      <c r="B152" s="206"/>
      <c r="C152" s="206"/>
      <c r="D152" s="206"/>
      <c r="E152" s="206"/>
      <c r="F152" s="206"/>
      <c r="G152" s="206"/>
      <c r="H152" s="206"/>
      <c r="I152" s="206"/>
      <c r="J152" s="206"/>
      <c r="K152" s="206"/>
      <c r="L152" s="206"/>
      <c r="M152" s="206"/>
      <c r="N152" s="206"/>
      <c r="O152" s="206"/>
      <c r="P152" s="206"/>
      <c r="Q152" s="206"/>
      <c r="R152" s="206"/>
      <c r="S152" s="206"/>
      <c r="T152" s="206"/>
      <c r="U152" s="206"/>
      <c r="V152" s="206"/>
      <c r="W152" s="206"/>
      <c r="X152" s="206"/>
      <c r="Y152" s="206"/>
      <c r="Z152" s="206"/>
      <c r="AA152" s="206"/>
      <c r="AB152" s="206"/>
      <c r="AC152" s="206"/>
      <c r="AD152" s="206"/>
      <c r="AE152" s="206"/>
      <c r="AF152" s="206"/>
      <c r="AG152" s="206"/>
      <c r="AH152" s="206"/>
      <c r="AI152" s="206"/>
      <c r="AJ152" s="206"/>
      <c r="AK152" s="206"/>
      <c r="AL152" s="206"/>
      <c r="AM152" s="206"/>
      <c r="AN152" s="206"/>
      <c r="AO152" s="206"/>
      <c r="AP152" s="206"/>
      <c r="AQ152" s="206"/>
      <c r="AR152" s="206"/>
      <c r="AS152" s="206"/>
      <c r="AT152" s="206"/>
      <c r="AU152" s="206"/>
      <c r="AV152" s="206"/>
      <c r="AW152" s="206"/>
      <c r="AX152" s="206"/>
      <c r="AY152" s="206"/>
      <c r="AZ152" s="206"/>
      <c r="BA152" s="206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  <c r="BZ152" s="206"/>
      <c r="CA152" s="206"/>
      <c r="CB152" s="206"/>
      <c r="CC152" s="206"/>
      <c r="CD152" s="206"/>
      <c r="CE152" s="206"/>
      <c r="CF152" s="206"/>
      <c r="CG152" s="206"/>
    </row>
    <row r="153" spans="1:85" ht="6.75" customHeight="1" x14ac:dyDescent="0.2">
      <c r="A153" s="206" t="s">
        <v>635</v>
      </c>
      <c r="B153" s="206"/>
      <c r="C153" s="206"/>
      <c r="D153" s="206"/>
      <c r="E153" s="206"/>
      <c r="F153" s="206"/>
      <c r="G153" s="206"/>
      <c r="H153" s="206"/>
      <c r="I153" s="206"/>
      <c r="J153" s="206"/>
      <c r="K153" s="206"/>
      <c r="L153" s="206"/>
      <c r="M153" s="206"/>
      <c r="N153" s="206"/>
      <c r="O153" s="206"/>
      <c r="P153" s="206"/>
      <c r="Q153" s="206"/>
      <c r="R153" s="206"/>
      <c r="S153" s="206"/>
      <c r="T153" s="206"/>
      <c r="U153" s="206"/>
      <c r="V153" s="206"/>
      <c r="W153" s="206"/>
      <c r="X153" s="206"/>
      <c r="Y153" s="206"/>
      <c r="Z153" s="206"/>
      <c r="AA153" s="206"/>
      <c r="AB153" s="206"/>
      <c r="AC153" s="206"/>
      <c r="AD153" s="206"/>
      <c r="AE153" s="206"/>
      <c r="AF153" s="206"/>
      <c r="AG153" s="206"/>
      <c r="AH153" s="206"/>
      <c r="AI153" s="206"/>
      <c r="AJ153" s="206"/>
      <c r="AK153" s="206"/>
      <c r="AL153" s="206"/>
      <c r="AM153" s="206"/>
      <c r="AN153" s="206"/>
      <c r="AO153" s="206"/>
      <c r="AP153" s="206"/>
      <c r="AQ153" s="206"/>
      <c r="AR153" s="206"/>
      <c r="AS153" s="206"/>
      <c r="AT153" s="206"/>
      <c r="AU153" s="206"/>
      <c r="AV153" s="206"/>
      <c r="AW153" s="206"/>
      <c r="AX153" s="206"/>
      <c r="AY153" s="206"/>
      <c r="AZ153" s="206"/>
      <c r="BA153" s="206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  <c r="BZ153" s="206"/>
      <c r="CA153" s="206"/>
      <c r="CB153" s="206"/>
      <c r="CC153" s="206"/>
      <c r="CD153" s="206"/>
      <c r="CE153" s="206"/>
      <c r="CF153" s="206"/>
      <c r="CG153" s="206"/>
    </row>
    <row r="154" spans="1:85" ht="11.45" customHeight="1" x14ac:dyDescent="0.2">
      <c r="A154" s="7"/>
      <c r="B154" s="7"/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  <c r="T154" s="106"/>
      <c r="U154" s="106"/>
      <c r="V154" s="106"/>
      <c r="W154" s="106"/>
      <c r="X154" s="106"/>
      <c r="Y154" s="106"/>
      <c r="Z154" s="106"/>
      <c r="AA154" s="106"/>
      <c r="AB154" s="106"/>
      <c r="AC154" s="106"/>
      <c r="AD154" s="106"/>
      <c r="AE154" s="106"/>
      <c r="AF154" s="106"/>
      <c r="AG154" s="106"/>
      <c r="AH154" s="106"/>
      <c r="AI154" s="106"/>
      <c r="AJ154" s="106"/>
      <c r="AK154" s="106"/>
      <c r="AL154" s="106"/>
      <c r="AM154" s="106"/>
      <c r="AN154" s="106"/>
      <c r="AO154" s="106"/>
      <c r="AP154" s="106"/>
      <c r="AQ154" s="106"/>
      <c r="AR154" s="106"/>
      <c r="AS154" s="106"/>
      <c r="AT154" s="106"/>
      <c r="AU154" s="106"/>
      <c r="AV154" s="106"/>
      <c r="AW154" s="106"/>
      <c r="AX154" s="106"/>
      <c r="AY154" s="106"/>
      <c r="AZ154" s="106"/>
      <c r="BA154" s="106"/>
      <c r="BB154" s="106"/>
      <c r="BC154" s="106"/>
      <c r="BD154" s="106"/>
      <c r="BE154" s="106"/>
      <c r="BF154" s="106"/>
      <c r="BG154" s="106"/>
      <c r="BH154" s="106"/>
      <c r="BI154" s="106"/>
      <c r="BJ154" s="106"/>
      <c r="BK154" s="106"/>
      <c r="BL154" s="106"/>
      <c r="BM154" s="106"/>
      <c r="BN154" s="106"/>
      <c r="BO154" s="106"/>
      <c r="BP154" s="106"/>
      <c r="BQ154" s="106"/>
      <c r="BR154" s="106"/>
      <c r="BS154" s="106"/>
      <c r="BT154" s="106"/>
      <c r="BU154" s="106"/>
      <c r="BV154" s="106"/>
      <c r="BW154" s="106"/>
      <c r="BX154" s="106"/>
      <c r="BY154" s="106"/>
      <c r="BZ154" s="106"/>
      <c r="CA154" s="106"/>
      <c r="CB154" s="106"/>
      <c r="CC154" s="106"/>
      <c r="CD154" s="106"/>
      <c r="CE154" s="106"/>
      <c r="CF154" s="106"/>
      <c r="CG154" s="7"/>
    </row>
    <row r="155" spans="1:85" ht="6.75" customHeight="1" x14ac:dyDescent="0.2">
      <c r="A155" s="206" t="s">
        <v>636</v>
      </c>
      <c r="B155" s="206"/>
      <c r="C155" s="206"/>
      <c r="D155" s="206"/>
      <c r="E155" s="206"/>
      <c r="F155" s="206"/>
      <c r="G155" s="206"/>
      <c r="H155" s="206"/>
      <c r="I155" s="206"/>
      <c r="J155" s="206"/>
      <c r="K155" s="206"/>
      <c r="L155" s="206"/>
      <c r="M155" s="206"/>
      <c r="N155" s="206"/>
      <c r="O155" s="206"/>
      <c r="P155" s="206"/>
      <c r="Q155" s="206"/>
      <c r="R155" s="206"/>
      <c r="S155" s="206"/>
      <c r="T155" s="206"/>
      <c r="U155" s="206"/>
      <c r="V155" s="206"/>
      <c r="W155" s="206"/>
      <c r="X155" s="206"/>
      <c r="Y155" s="206"/>
      <c r="Z155" s="206"/>
      <c r="AA155" s="206"/>
      <c r="AB155" s="206"/>
      <c r="AC155" s="206"/>
      <c r="AD155" s="206"/>
      <c r="AE155" s="206"/>
      <c r="AF155" s="206"/>
      <c r="AG155" s="206"/>
      <c r="AH155" s="206"/>
      <c r="AI155" s="206"/>
      <c r="AJ155" s="206"/>
      <c r="AK155" s="206"/>
      <c r="AL155" s="206"/>
      <c r="AM155" s="206"/>
      <c r="AN155" s="206"/>
      <c r="AO155" s="206"/>
      <c r="AP155" s="206"/>
      <c r="AQ155" s="206"/>
      <c r="AR155" s="206"/>
      <c r="AS155" s="206"/>
      <c r="AT155" s="206"/>
      <c r="AU155" s="206"/>
      <c r="AV155" s="206"/>
      <c r="AW155" s="206"/>
      <c r="AX155" s="206"/>
      <c r="AY155" s="206"/>
      <c r="AZ155" s="206"/>
      <c r="BA155" s="206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  <c r="BZ155" s="206"/>
      <c r="CA155" s="206"/>
      <c r="CB155" s="206"/>
      <c r="CC155" s="206"/>
      <c r="CD155" s="206"/>
      <c r="CE155" s="206"/>
      <c r="CF155" s="206"/>
      <c r="CG155" s="206"/>
    </row>
    <row r="156" spans="1:85" ht="6.75" customHeight="1" x14ac:dyDescent="0.2">
      <c r="A156" s="206" t="s">
        <v>637</v>
      </c>
      <c r="B156" s="206"/>
      <c r="C156" s="206"/>
      <c r="D156" s="206"/>
      <c r="E156" s="206"/>
      <c r="F156" s="206"/>
      <c r="G156" s="206"/>
      <c r="H156" s="206"/>
      <c r="I156" s="206"/>
      <c r="J156" s="206"/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6"/>
      <c r="Y156" s="206"/>
      <c r="Z156" s="206"/>
      <c r="AA156" s="206"/>
      <c r="AB156" s="206"/>
      <c r="AC156" s="206"/>
      <c r="AD156" s="206"/>
      <c r="AE156" s="206"/>
      <c r="AF156" s="206"/>
      <c r="AG156" s="206"/>
      <c r="AH156" s="206"/>
      <c r="AI156" s="206"/>
      <c r="AJ156" s="206"/>
      <c r="AK156" s="206"/>
      <c r="AL156" s="206"/>
      <c r="AM156" s="206"/>
      <c r="AN156" s="206"/>
      <c r="AO156" s="206"/>
      <c r="AP156" s="206"/>
      <c r="AQ156" s="206"/>
      <c r="AR156" s="206"/>
      <c r="AS156" s="206"/>
      <c r="AT156" s="206"/>
      <c r="AU156" s="206"/>
      <c r="AV156" s="206"/>
      <c r="AW156" s="206"/>
      <c r="AX156" s="206"/>
      <c r="AY156" s="206"/>
      <c r="AZ156" s="206"/>
      <c r="BA156" s="206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  <c r="BZ156" s="206"/>
      <c r="CA156" s="206"/>
      <c r="CB156" s="206"/>
      <c r="CC156" s="206"/>
      <c r="CD156" s="206"/>
      <c r="CE156" s="206"/>
      <c r="CF156" s="206"/>
      <c r="CG156" s="206"/>
    </row>
    <row r="157" spans="1:85" ht="7.5" customHeight="1" x14ac:dyDescent="0.2">
      <c r="A157" s="1"/>
      <c r="B157" s="1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"/>
    </row>
    <row r="158" spans="1:85" ht="6.75" customHeight="1" x14ac:dyDescent="0.2">
      <c r="A158" s="206" t="s">
        <v>638</v>
      </c>
      <c r="B158" s="206"/>
      <c r="C158" s="206"/>
      <c r="D158" s="206"/>
      <c r="E158" s="206"/>
      <c r="F158" s="206"/>
      <c r="G158" s="206"/>
      <c r="H158" s="206"/>
      <c r="I158" s="206"/>
      <c r="J158" s="206"/>
      <c r="K158" s="206"/>
      <c r="L158" s="206"/>
      <c r="M158" s="206"/>
      <c r="N158" s="206"/>
      <c r="O158" s="206"/>
      <c r="P158" s="206"/>
      <c r="Q158" s="206"/>
      <c r="R158" s="206"/>
      <c r="S158" s="206"/>
      <c r="T158" s="206"/>
      <c r="U158" s="206"/>
      <c r="V158" s="206"/>
      <c r="W158" s="206"/>
      <c r="X158" s="206"/>
      <c r="Y158" s="206"/>
      <c r="Z158" s="206"/>
      <c r="AA158" s="206"/>
      <c r="AB158" s="206"/>
      <c r="AC158" s="206"/>
      <c r="AD158" s="206"/>
      <c r="AE158" s="206"/>
      <c r="AF158" s="206"/>
      <c r="AG158" s="206"/>
      <c r="AH158" s="206"/>
      <c r="AI158" s="206"/>
      <c r="AJ158" s="206"/>
      <c r="AK158" s="206"/>
      <c r="AL158" s="206"/>
      <c r="AM158" s="206"/>
      <c r="AN158" s="206"/>
      <c r="AO158" s="206"/>
      <c r="AP158" s="206"/>
      <c r="AQ158" s="206"/>
      <c r="AR158" s="206"/>
      <c r="AS158" s="206"/>
      <c r="AT158" s="206"/>
      <c r="AU158" s="206"/>
      <c r="AV158" s="206"/>
      <c r="AW158" s="206"/>
      <c r="AX158" s="206"/>
      <c r="AY158" s="206"/>
      <c r="AZ158" s="206"/>
      <c r="BA158" s="206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  <c r="BZ158" s="206"/>
      <c r="CA158" s="206"/>
      <c r="CB158" s="206"/>
      <c r="CC158" s="206"/>
      <c r="CD158" s="206"/>
      <c r="CE158" s="206"/>
      <c r="CF158" s="206"/>
      <c r="CG158" s="206"/>
    </row>
    <row r="159" spans="1:85" ht="6.75" customHeight="1" x14ac:dyDescent="0.2">
      <c r="A159" s="206" t="s">
        <v>639</v>
      </c>
      <c r="B159" s="206"/>
      <c r="C159" s="206"/>
      <c r="D159" s="206"/>
      <c r="E159" s="206"/>
      <c r="F159" s="206"/>
      <c r="G159" s="206"/>
      <c r="H159" s="206"/>
      <c r="I159" s="206"/>
      <c r="J159" s="206"/>
      <c r="K159" s="206"/>
      <c r="L159" s="206"/>
      <c r="M159" s="206"/>
      <c r="N159" s="206"/>
      <c r="O159" s="206"/>
      <c r="P159" s="206"/>
      <c r="Q159" s="206"/>
      <c r="R159" s="206"/>
      <c r="S159" s="206"/>
      <c r="T159" s="206"/>
      <c r="U159" s="206"/>
      <c r="V159" s="206"/>
      <c r="W159" s="206"/>
      <c r="X159" s="206"/>
      <c r="Y159" s="206"/>
      <c r="Z159" s="206"/>
      <c r="AA159" s="206"/>
      <c r="AB159" s="206"/>
      <c r="AC159" s="206"/>
      <c r="AD159" s="206"/>
      <c r="AE159" s="206"/>
      <c r="AF159" s="206"/>
      <c r="AG159" s="206"/>
      <c r="AH159" s="206"/>
      <c r="AI159" s="206"/>
      <c r="AJ159" s="206"/>
      <c r="AK159" s="206"/>
      <c r="AL159" s="206"/>
      <c r="AM159" s="206"/>
      <c r="AN159" s="206"/>
      <c r="AO159" s="206"/>
      <c r="AP159" s="206"/>
      <c r="AQ159" s="206"/>
      <c r="AR159" s="206"/>
      <c r="AS159" s="206"/>
      <c r="AT159" s="206"/>
      <c r="AU159" s="206"/>
      <c r="AV159" s="206"/>
      <c r="AW159" s="206"/>
      <c r="AX159" s="206"/>
      <c r="AY159" s="206"/>
      <c r="AZ159" s="206"/>
      <c r="BA159" s="206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  <c r="BZ159" s="206"/>
      <c r="CA159" s="206"/>
      <c r="CB159" s="206"/>
      <c r="CC159" s="206"/>
      <c r="CD159" s="206"/>
      <c r="CE159" s="206"/>
      <c r="CF159" s="206"/>
      <c r="CG159" s="206"/>
    </row>
  </sheetData>
  <mergeCells count="2998">
    <mergeCell ref="A158:CG158"/>
    <mergeCell ref="A159:CG159"/>
    <mergeCell ref="A151:CG151"/>
    <mergeCell ref="A152:CG152"/>
    <mergeCell ref="A153:CG153"/>
    <mergeCell ref="C154:D154"/>
    <mergeCell ref="E154:G154"/>
    <mergeCell ref="H154:I154"/>
    <mergeCell ref="J154:N154"/>
    <mergeCell ref="O154:S154"/>
    <mergeCell ref="T154:U154"/>
    <mergeCell ref="V154:X154"/>
    <mergeCell ref="Y154:AC154"/>
    <mergeCell ref="AD154:AF154"/>
    <mergeCell ref="AG154:AI154"/>
    <mergeCell ref="AJ154:AM154"/>
    <mergeCell ref="AN154:AQ154"/>
    <mergeCell ref="AR154:AT154"/>
    <mergeCell ref="AU154:AW154"/>
    <mergeCell ref="AX154:BB154"/>
    <mergeCell ref="BC154:BF154"/>
    <mergeCell ref="BG154:BK154"/>
    <mergeCell ref="BL154:BN154"/>
    <mergeCell ref="BO154:BR154"/>
    <mergeCell ref="BS154:BT154"/>
    <mergeCell ref="BU154:BV154"/>
    <mergeCell ref="BW154:BZ154"/>
    <mergeCell ref="CA154:CD154"/>
    <mergeCell ref="CE154:CF154"/>
    <mergeCell ref="A155:CG155"/>
    <mergeCell ref="A156:CG156"/>
    <mergeCell ref="C157:D157"/>
    <mergeCell ref="E157:G157"/>
    <mergeCell ref="H157:I157"/>
    <mergeCell ref="J157:N157"/>
    <mergeCell ref="O157:S157"/>
    <mergeCell ref="T157:U157"/>
    <mergeCell ref="V157:X157"/>
    <mergeCell ref="Y157:AC157"/>
    <mergeCell ref="AD157:AF157"/>
    <mergeCell ref="AG157:AI157"/>
    <mergeCell ref="AJ157:AM157"/>
    <mergeCell ref="AN157:AQ157"/>
    <mergeCell ref="AR157:AT157"/>
    <mergeCell ref="AU157:AW157"/>
    <mergeCell ref="AX157:BB157"/>
    <mergeCell ref="BC157:BF157"/>
    <mergeCell ref="BG157:BK157"/>
    <mergeCell ref="BL157:BN157"/>
    <mergeCell ref="BO157:BR157"/>
    <mergeCell ref="BS157:BT157"/>
    <mergeCell ref="BU157:BV157"/>
    <mergeCell ref="BW157:BZ157"/>
    <mergeCell ref="CA157:CD157"/>
    <mergeCell ref="CE157:CF157"/>
    <mergeCell ref="A149:U149"/>
    <mergeCell ref="V149:X149"/>
    <mergeCell ref="Y149:AC149"/>
    <mergeCell ref="AD149:AF149"/>
    <mergeCell ref="AG149:AI149"/>
    <mergeCell ref="AJ149:AM149"/>
    <mergeCell ref="AN149:AQ149"/>
    <mergeCell ref="AR149:AT149"/>
    <mergeCell ref="AU149:AW149"/>
    <mergeCell ref="AX149:BB149"/>
    <mergeCell ref="BC149:BF149"/>
    <mergeCell ref="BG149:BK149"/>
    <mergeCell ref="BL149:BN149"/>
    <mergeCell ref="BO149:BR149"/>
    <mergeCell ref="BS149:BT149"/>
    <mergeCell ref="BU149:BV149"/>
    <mergeCell ref="BW149:BZ149"/>
    <mergeCell ref="CA149:CD149"/>
    <mergeCell ref="CE149:CF149"/>
    <mergeCell ref="C150:D150"/>
    <mergeCell ref="E150:G150"/>
    <mergeCell ref="H150:I150"/>
    <mergeCell ref="J150:N150"/>
    <mergeCell ref="O150:S150"/>
    <mergeCell ref="T150:U150"/>
    <mergeCell ref="V150:X150"/>
    <mergeCell ref="Y150:AC150"/>
    <mergeCell ref="AD150:AF150"/>
    <mergeCell ref="AG150:AI150"/>
    <mergeCell ref="AJ150:AM150"/>
    <mergeCell ref="AN150:AQ150"/>
    <mergeCell ref="AR150:AT150"/>
    <mergeCell ref="AU150:AW150"/>
    <mergeCell ref="AX150:BB150"/>
    <mergeCell ref="BC150:BF150"/>
    <mergeCell ref="BG150:BK150"/>
    <mergeCell ref="BL150:BN150"/>
    <mergeCell ref="BO150:BR150"/>
    <mergeCell ref="BS150:BT150"/>
    <mergeCell ref="BU150:BV150"/>
    <mergeCell ref="BW150:BZ150"/>
    <mergeCell ref="CA150:CD150"/>
    <mergeCell ref="CE150:CF150"/>
    <mergeCell ref="A147:U147"/>
    <mergeCell ref="V147:X147"/>
    <mergeCell ref="Y147:AC147"/>
    <mergeCell ref="AD147:AF147"/>
    <mergeCell ref="AG147:AI147"/>
    <mergeCell ref="AJ147:AM147"/>
    <mergeCell ref="AN147:AQ147"/>
    <mergeCell ref="AR147:AT147"/>
    <mergeCell ref="AU147:AW147"/>
    <mergeCell ref="AX147:BB147"/>
    <mergeCell ref="BC147:BF147"/>
    <mergeCell ref="BG147:BK147"/>
    <mergeCell ref="BL147:BN147"/>
    <mergeCell ref="BO147:BR147"/>
    <mergeCell ref="BS147:BT147"/>
    <mergeCell ref="BU147:BV147"/>
    <mergeCell ref="BW147:BZ147"/>
    <mergeCell ref="CA147:CD147"/>
    <mergeCell ref="CE147:CF147"/>
    <mergeCell ref="A148:U148"/>
    <mergeCell ref="V148:X148"/>
    <mergeCell ref="Y148:AC148"/>
    <mergeCell ref="AD148:AF148"/>
    <mergeCell ref="AG148:AI148"/>
    <mergeCell ref="AJ148:AM148"/>
    <mergeCell ref="AN148:AQ148"/>
    <mergeCell ref="AR148:AT148"/>
    <mergeCell ref="AU148:AW148"/>
    <mergeCell ref="AX148:BB148"/>
    <mergeCell ref="BC148:BF148"/>
    <mergeCell ref="BG148:BK148"/>
    <mergeCell ref="BL148:BN148"/>
    <mergeCell ref="BO148:BR148"/>
    <mergeCell ref="BS148:BT148"/>
    <mergeCell ref="BU148:BV148"/>
    <mergeCell ref="BW148:BZ148"/>
    <mergeCell ref="CA148:CD148"/>
    <mergeCell ref="CE148:CF148"/>
    <mergeCell ref="C146:D146"/>
    <mergeCell ref="E146:G146"/>
    <mergeCell ref="H146:I146"/>
    <mergeCell ref="J146:N146"/>
    <mergeCell ref="O146:S146"/>
    <mergeCell ref="T146:U146"/>
    <mergeCell ref="V146:X146"/>
    <mergeCell ref="Y146:AC146"/>
    <mergeCell ref="AD146:AF146"/>
    <mergeCell ref="AG146:AI146"/>
    <mergeCell ref="AJ146:AM146"/>
    <mergeCell ref="AN146:AQ146"/>
    <mergeCell ref="AR146:AT146"/>
    <mergeCell ref="AU146:AW146"/>
    <mergeCell ref="AX146:BB146"/>
    <mergeCell ref="BC146:BF146"/>
    <mergeCell ref="BG146:BK146"/>
    <mergeCell ref="BL146:BN146"/>
    <mergeCell ref="BO146:BR146"/>
    <mergeCell ref="BS146:BT146"/>
    <mergeCell ref="BU146:BV146"/>
    <mergeCell ref="BW146:BZ146"/>
    <mergeCell ref="CA146:CD146"/>
    <mergeCell ref="CE146:CF146"/>
    <mergeCell ref="C145:D145"/>
    <mergeCell ref="E145:G145"/>
    <mergeCell ref="H145:I145"/>
    <mergeCell ref="J145:N145"/>
    <mergeCell ref="O145:S145"/>
    <mergeCell ref="T145:U145"/>
    <mergeCell ref="V145:X145"/>
    <mergeCell ref="Y145:AC145"/>
    <mergeCell ref="AD145:AF145"/>
    <mergeCell ref="AG145:AI145"/>
    <mergeCell ref="AJ145:AM145"/>
    <mergeCell ref="AN145:AQ145"/>
    <mergeCell ref="AR145:AT145"/>
    <mergeCell ref="AU145:AW145"/>
    <mergeCell ref="AX145:BB145"/>
    <mergeCell ref="BC145:BF145"/>
    <mergeCell ref="BG145:BK145"/>
    <mergeCell ref="BL145:BN145"/>
    <mergeCell ref="BO145:BR145"/>
    <mergeCell ref="BS145:BT145"/>
    <mergeCell ref="BU145:BV145"/>
    <mergeCell ref="BW145:BZ145"/>
    <mergeCell ref="CA145:CD145"/>
    <mergeCell ref="CE145:CF145"/>
    <mergeCell ref="C144:D144"/>
    <mergeCell ref="E144:G144"/>
    <mergeCell ref="H144:I144"/>
    <mergeCell ref="J144:N144"/>
    <mergeCell ref="O144:S144"/>
    <mergeCell ref="T144:U144"/>
    <mergeCell ref="V144:X144"/>
    <mergeCell ref="Y144:AC144"/>
    <mergeCell ref="AD144:AF144"/>
    <mergeCell ref="AG144:AI144"/>
    <mergeCell ref="AJ144:AM144"/>
    <mergeCell ref="AN144:AQ144"/>
    <mergeCell ref="AR144:AT144"/>
    <mergeCell ref="AU144:AW144"/>
    <mergeCell ref="AX144:BB144"/>
    <mergeCell ref="BC144:BF144"/>
    <mergeCell ref="BG144:BK144"/>
    <mergeCell ref="BL144:BN144"/>
    <mergeCell ref="BO144:BR144"/>
    <mergeCell ref="BS144:BT144"/>
    <mergeCell ref="BU144:BV144"/>
    <mergeCell ref="BW144:BZ144"/>
    <mergeCell ref="CA144:CD144"/>
    <mergeCell ref="CE144:CF144"/>
    <mergeCell ref="C143:D143"/>
    <mergeCell ref="E143:G143"/>
    <mergeCell ref="H143:I143"/>
    <mergeCell ref="J143:N143"/>
    <mergeCell ref="O143:S143"/>
    <mergeCell ref="T143:U143"/>
    <mergeCell ref="V143:X143"/>
    <mergeCell ref="Y143:AC143"/>
    <mergeCell ref="AD143:AF143"/>
    <mergeCell ref="AG143:AI143"/>
    <mergeCell ref="AJ143:AM143"/>
    <mergeCell ref="AN143:AQ143"/>
    <mergeCell ref="AR143:AT143"/>
    <mergeCell ref="AU143:AW143"/>
    <mergeCell ref="AX143:BB143"/>
    <mergeCell ref="BC143:BF143"/>
    <mergeCell ref="BG143:BK143"/>
    <mergeCell ref="BL143:BN143"/>
    <mergeCell ref="BO143:BR143"/>
    <mergeCell ref="BS143:BT143"/>
    <mergeCell ref="BU143:BV143"/>
    <mergeCell ref="BW143:BZ143"/>
    <mergeCell ref="CA143:CD143"/>
    <mergeCell ref="CE143:CF143"/>
    <mergeCell ref="C141:D141"/>
    <mergeCell ref="E141:G141"/>
    <mergeCell ref="H141:I141"/>
    <mergeCell ref="J141:N141"/>
    <mergeCell ref="O141:S141"/>
    <mergeCell ref="T141:U141"/>
    <mergeCell ref="V141:X141"/>
    <mergeCell ref="Y141:AC141"/>
    <mergeCell ref="AD141:AF141"/>
    <mergeCell ref="AG141:AI141"/>
    <mergeCell ref="AJ141:AM141"/>
    <mergeCell ref="AN141:AQ141"/>
    <mergeCell ref="AR141:AT141"/>
    <mergeCell ref="AU141:AW141"/>
    <mergeCell ref="AX141:BB141"/>
    <mergeCell ref="BC141:BF141"/>
    <mergeCell ref="BG141:BK141"/>
    <mergeCell ref="BL141:BN141"/>
    <mergeCell ref="BO141:BR141"/>
    <mergeCell ref="BS141:BT141"/>
    <mergeCell ref="BU141:BV141"/>
    <mergeCell ref="BW141:BZ141"/>
    <mergeCell ref="CA141:CD141"/>
    <mergeCell ref="CE141:CF141"/>
    <mergeCell ref="C142:D142"/>
    <mergeCell ref="E142:G142"/>
    <mergeCell ref="H142:I142"/>
    <mergeCell ref="J142:N142"/>
    <mergeCell ref="O142:S142"/>
    <mergeCell ref="T142:U142"/>
    <mergeCell ref="V142:X142"/>
    <mergeCell ref="Y142:AC142"/>
    <mergeCell ref="AD142:AF142"/>
    <mergeCell ref="AG142:AI142"/>
    <mergeCell ref="AJ142:AM142"/>
    <mergeCell ref="AN142:AQ142"/>
    <mergeCell ref="AR142:AT142"/>
    <mergeCell ref="AU142:AW142"/>
    <mergeCell ref="AX142:BB142"/>
    <mergeCell ref="BC142:BF142"/>
    <mergeCell ref="BG142:BK142"/>
    <mergeCell ref="BL142:BN142"/>
    <mergeCell ref="BO142:BR142"/>
    <mergeCell ref="BS142:BT142"/>
    <mergeCell ref="BU142:BV142"/>
    <mergeCell ref="BW142:BZ142"/>
    <mergeCell ref="CA142:CD142"/>
    <mergeCell ref="CE142:CF142"/>
    <mergeCell ref="C140:D140"/>
    <mergeCell ref="E140:G140"/>
    <mergeCell ref="H140:I140"/>
    <mergeCell ref="J140:N140"/>
    <mergeCell ref="O140:S140"/>
    <mergeCell ref="T140:U140"/>
    <mergeCell ref="V140:X140"/>
    <mergeCell ref="Y140:AC140"/>
    <mergeCell ref="AD140:AF140"/>
    <mergeCell ref="AG140:AI140"/>
    <mergeCell ref="AJ140:AM140"/>
    <mergeCell ref="AN140:AQ140"/>
    <mergeCell ref="AR140:AT140"/>
    <mergeCell ref="AU140:AW140"/>
    <mergeCell ref="AX140:BB140"/>
    <mergeCell ref="BC140:BF140"/>
    <mergeCell ref="BG140:BK140"/>
    <mergeCell ref="BL140:BN140"/>
    <mergeCell ref="BO140:BR140"/>
    <mergeCell ref="BS140:BT140"/>
    <mergeCell ref="BU140:BV140"/>
    <mergeCell ref="BW140:BZ140"/>
    <mergeCell ref="CA140:CD140"/>
    <mergeCell ref="CE140:CF140"/>
    <mergeCell ref="C139:D139"/>
    <mergeCell ref="E139:G139"/>
    <mergeCell ref="H139:I139"/>
    <mergeCell ref="J139:N139"/>
    <mergeCell ref="O139:S139"/>
    <mergeCell ref="T139:U139"/>
    <mergeCell ref="V139:X139"/>
    <mergeCell ref="Y139:AC139"/>
    <mergeCell ref="AD139:AF139"/>
    <mergeCell ref="AG139:AI139"/>
    <mergeCell ref="AJ139:AM139"/>
    <mergeCell ref="AN139:AQ139"/>
    <mergeCell ref="AR139:AT139"/>
    <mergeCell ref="AU139:AW139"/>
    <mergeCell ref="AX139:BB139"/>
    <mergeCell ref="BC139:BF139"/>
    <mergeCell ref="BG139:BK139"/>
    <mergeCell ref="BL139:BN139"/>
    <mergeCell ref="BO139:BR139"/>
    <mergeCell ref="BS139:BT139"/>
    <mergeCell ref="BU139:BV139"/>
    <mergeCell ref="BW139:BZ139"/>
    <mergeCell ref="CA139:CD139"/>
    <mergeCell ref="CE139:CF139"/>
    <mergeCell ref="C137:D137"/>
    <mergeCell ref="E137:G137"/>
    <mergeCell ref="H137:I137"/>
    <mergeCell ref="J137:N137"/>
    <mergeCell ref="O137:S137"/>
    <mergeCell ref="T137:U137"/>
    <mergeCell ref="V137:X137"/>
    <mergeCell ref="Y137:AC137"/>
    <mergeCell ref="AD137:AF137"/>
    <mergeCell ref="AG137:AI137"/>
    <mergeCell ref="AJ137:AM137"/>
    <mergeCell ref="AN137:AQ137"/>
    <mergeCell ref="AR137:AT137"/>
    <mergeCell ref="AU137:AW137"/>
    <mergeCell ref="AX137:BB137"/>
    <mergeCell ref="BC137:BF137"/>
    <mergeCell ref="BG137:BK137"/>
    <mergeCell ref="BL137:BN137"/>
    <mergeCell ref="BO137:BR137"/>
    <mergeCell ref="BS137:BT137"/>
    <mergeCell ref="BU137:BV137"/>
    <mergeCell ref="BW137:BZ137"/>
    <mergeCell ref="CA137:CD137"/>
    <mergeCell ref="CE137:CF137"/>
    <mergeCell ref="C138:D138"/>
    <mergeCell ref="E138:G138"/>
    <mergeCell ref="H138:I138"/>
    <mergeCell ref="J138:N138"/>
    <mergeCell ref="O138:S138"/>
    <mergeCell ref="T138:U138"/>
    <mergeCell ref="V138:X138"/>
    <mergeCell ref="Y138:AC138"/>
    <mergeCell ref="AD138:AF138"/>
    <mergeCell ref="AG138:AI138"/>
    <mergeCell ref="AJ138:AM138"/>
    <mergeCell ref="AN138:AQ138"/>
    <mergeCell ref="AR138:AT138"/>
    <mergeCell ref="AU138:AW138"/>
    <mergeCell ref="AX138:BB138"/>
    <mergeCell ref="BC138:BF138"/>
    <mergeCell ref="BG138:BK138"/>
    <mergeCell ref="BL138:BN138"/>
    <mergeCell ref="BO138:BR138"/>
    <mergeCell ref="BS138:BT138"/>
    <mergeCell ref="BU138:BV138"/>
    <mergeCell ref="BW138:BZ138"/>
    <mergeCell ref="CA138:CD138"/>
    <mergeCell ref="CE138:CF138"/>
    <mergeCell ref="C135:D135"/>
    <mergeCell ref="E135:G135"/>
    <mergeCell ref="H135:I135"/>
    <mergeCell ref="J135:N135"/>
    <mergeCell ref="O135:S135"/>
    <mergeCell ref="T135:U135"/>
    <mergeCell ref="V135:X135"/>
    <mergeCell ref="Y135:AC135"/>
    <mergeCell ref="AD135:AF135"/>
    <mergeCell ref="AG135:AI135"/>
    <mergeCell ref="AJ135:AM135"/>
    <mergeCell ref="AN135:AQ135"/>
    <mergeCell ref="AR135:AT135"/>
    <mergeCell ref="AU135:AW135"/>
    <mergeCell ref="AX135:BB135"/>
    <mergeCell ref="BC135:BF135"/>
    <mergeCell ref="BG135:BK135"/>
    <mergeCell ref="BL135:BN135"/>
    <mergeCell ref="BO135:BR135"/>
    <mergeCell ref="BS135:BT135"/>
    <mergeCell ref="BU135:BV135"/>
    <mergeCell ref="BW135:BZ135"/>
    <mergeCell ref="CA135:CD135"/>
    <mergeCell ref="CE135:CF135"/>
    <mergeCell ref="C136:D136"/>
    <mergeCell ref="E136:G136"/>
    <mergeCell ref="H136:I136"/>
    <mergeCell ref="J136:N136"/>
    <mergeCell ref="O136:S136"/>
    <mergeCell ref="T136:U136"/>
    <mergeCell ref="V136:X136"/>
    <mergeCell ref="Y136:AC136"/>
    <mergeCell ref="AD136:AF136"/>
    <mergeCell ref="AG136:AI136"/>
    <mergeCell ref="AJ136:AM136"/>
    <mergeCell ref="AN136:AQ136"/>
    <mergeCell ref="AR136:AT136"/>
    <mergeCell ref="AU136:AW136"/>
    <mergeCell ref="AX136:BB136"/>
    <mergeCell ref="BC136:BF136"/>
    <mergeCell ref="BG136:BK136"/>
    <mergeCell ref="BL136:BN136"/>
    <mergeCell ref="BO136:BR136"/>
    <mergeCell ref="BS136:BT136"/>
    <mergeCell ref="BU136:BV136"/>
    <mergeCell ref="BW136:BZ136"/>
    <mergeCell ref="CA136:CD136"/>
    <mergeCell ref="CE136:CF136"/>
    <mergeCell ref="C133:D133"/>
    <mergeCell ref="E133:G133"/>
    <mergeCell ref="H133:I133"/>
    <mergeCell ref="J133:N133"/>
    <mergeCell ref="O133:S133"/>
    <mergeCell ref="T133:U133"/>
    <mergeCell ref="V133:X133"/>
    <mergeCell ref="Y133:AC133"/>
    <mergeCell ref="AD133:AF133"/>
    <mergeCell ref="AG133:AI133"/>
    <mergeCell ref="AJ133:AM133"/>
    <mergeCell ref="AN133:AQ133"/>
    <mergeCell ref="AR133:AT133"/>
    <mergeCell ref="AU133:AW133"/>
    <mergeCell ref="AX133:BB133"/>
    <mergeCell ref="BC133:BF133"/>
    <mergeCell ref="BG133:BK133"/>
    <mergeCell ref="BL133:BN133"/>
    <mergeCell ref="BO133:BR133"/>
    <mergeCell ref="BS133:BT133"/>
    <mergeCell ref="BU133:BV133"/>
    <mergeCell ref="BW133:BZ133"/>
    <mergeCell ref="CA133:CD133"/>
    <mergeCell ref="CE133:CF133"/>
    <mergeCell ref="C134:D134"/>
    <mergeCell ref="E134:G134"/>
    <mergeCell ref="H134:I134"/>
    <mergeCell ref="J134:N134"/>
    <mergeCell ref="O134:S134"/>
    <mergeCell ref="T134:U134"/>
    <mergeCell ref="V134:X134"/>
    <mergeCell ref="Y134:AC134"/>
    <mergeCell ref="AD134:AF134"/>
    <mergeCell ref="AG134:AI134"/>
    <mergeCell ref="AJ134:AM134"/>
    <mergeCell ref="AN134:AQ134"/>
    <mergeCell ref="AR134:AT134"/>
    <mergeCell ref="AU134:AW134"/>
    <mergeCell ref="AX134:BB134"/>
    <mergeCell ref="BC134:BF134"/>
    <mergeCell ref="BG134:BK134"/>
    <mergeCell ref="BL134:BN134"/>
    <mergeCell ref="BO134:BR134"/>
    <mergeCell ref="BS134:BT134"/>
    <mergeCell ref="BU134:BV134"/>
    <mergeCell ref="BW134:BZ134"/>
    <mergeCell ref="CA134:CD134"/>
    <mergeCell ref="CE134:CF134"/>
    <mergeCell ref="C131:D131"/>
    <mergeCell ref="E131:G131"/>
    <mergeCell ref="H131:I131"/>
    <mergeCell ref="J131:N131"/>
    <mergeCell ref="O131:S131"/>
    <mergeCell ref="T131:U131"/>
    <mergeCell ref="V131:X131"/>
    <mergeCell ref="Y131:AC131"/>
    <mergeCell ref="AD131:AF131"/>
    <mergeCell ref="AG131:AI131"/>
    <mergeCell ref="AJ131:AM131"/>
    <mergeCell ref="AN131:AQ131"/>
    <mergeCell ref="AR131:AT131"/>
    <mergeCell ref="AU131:AW131"/>
    <mergeCell ref="AX131:BB131"/>
    <mergeCell ref="BC131:BF131"/>
    <mergeCell ref="BG131:BK131"/>
    <mergeCell ref="BL131:BN131"/>
    <mergeCell ref="BO131:BR131"/>
    <mergeCell ref="BS131:BT131"/>
    <mergeCell ref="BU131:BV131"/>
    <mergeCell ref="BW131:BZ131"/>
    <mergeCell ref="CA131:CD131"/>
    <mergeCell ref="CE131:CF131"/>
    <mergeCell ref="C132:D132"/>
    <mergeCell ref="E132:G132"/>
    <mergeCell ref="H132:I132"/>
    <mergeCell ref="J132:N132"/>
    <mergeCell ref="O132:S132"/>
    <mergeCell ref="T132:U132"/>
    <mergeCell ref="V132:X132"/>
    <mergeCell ref="Y132:AC132"/>
    <mergeCell ref="AD132:AF132"/>
    <mergeCell ref="AG132:AI132"/>
    <mergeCell ref="AJ132:AM132"/>
    <mergeCell ref="AN132:AQ132"/>
    <mergeCell ref="AR132:AT132"/>
    <mergeCell ref="AU132:AW132"/>
    <mergeCell ref="AX132:BB132"/>
    <mergeCell ref="BC132:BF132"/>
    <mergeCell ref="BG132:BK132"/>
    <mergeCell ref="BL132:BN132"/>
    <mergeCell ref="BO132:BR132"/>
    <mergeCell ref="BS132:BT132"/>
    <mergeCell ref="BU132:BV132"/>
    <mergeCell ref="BW132:BZ132"/>
    <mergeCell ref="CA132:CD132"/>
    <mergeCell ref="CE132:CF132"/>
    <mergeCell ref="C130:D130"/>
    <mergeCell ref="E130:G130"/>
    <mergeCell ref="H130:I130"/>
    <mergeCell ref="J130:N130"/>
    <mergeCell ref="O130:S130"/>
    <mergeCell ref="T130:U130"/>
    <mergeCell ref="V130:X130"/>
    <mergeCell ref="Y130:AC130"/>
    <mergeCell ref="AD130:AF130"/>
    <mergeCell ref="AG130:AI130"/>
    <mergeCell ref="AJ130:AM130"/>
    <mergeCell ref="AN130:AQ130"/>
    <mergeCell ref="AR130:AT130"/>
    <mergeCell ref="AU130:AW130"/>
    <mergeCell ref="AX130:BB130"/>
    <mergeCell ref="BC130:BF130"/>
    <mergeCell ref="BG130:BK130"/>
    <mergeCell ref="BL130:BN130"/>
    <mergeCell ref="BO130:BR130"/>
    <mergeCell ref="BS130:BT130"/>
    <mergeCell ref="BU130:BV130"/>
    <mergeCell ref="BW130:BZ130"/>
    <mergeCell ref="CA130:CD130"/>
    <mergeCell ref="CE130:CF130"/>
    <mergeCell ref="C129:D129"/>
    <mergeCell ref="E129:G129"/>
    <mergeCell ref="H129:I129"/>
    <mergeCell ref="J129:N129"/>
    <mergeCell ref="O129:S129"/>
    <mergeCell ref="T129:U129"/>
    <mergeCell ref="V129:X129"/>
    <mergeCell ref="Y129:AC129"/>
    <mergeCell ref="AD129:AF129"/>
    <mergeCell ref="AG129:AI129"/>
    <mergeCell ref="AJ129:AM129"/>
    <mergeCell ref="AN129:AQ129"/>
    <mergeCell ref="AR129:AT129"/>
    <mergeCell ref="AU129:AW129"/>
    <mergeCell ref="AX129:BB129"/>
    <mergeCell ref="BC129:BF129"/>
    <mergeCell ref="BG129:BK129"/>
    <mergeCell ref="BL129:BN129"/>
    <mergeCell ref="BO129:BR129"/>
    <mergeCell ref="BS129:BT129"/>
    <mergeCell ref="BU129:BV129"/>
    <mergeCell ref="BW129:BZ129"/>
    <mergeCell ref="CA129:CD129"/>
    <mergeCell ref="CE129:CF129"/>
    <mergeCell ref="C128:D128"/>
    <mergeCell ref="E128:G128"/>
    <mergeCell ref="H128:I128"/>
    <mergeCell ref="J128:N128"/>
    <mergeCell ref="O128:S128"/>
    <mergeCell ref="T128:U128"/>
    <mergeCell ref="V128:X128"/>
    <mergeCell ref="Y128:AC128"/>
    <mergeCell ref="AD128:AF128"/>
    <mergeCell ref="AG128:AI128"/>
    <mergeCell ref="AJ128:AM128"/>
    <mergeCell ref="AN128:AQ128"/>
    <mergeCell ref="AR128:AT128"/>
    <mergeCell ref="AU128:AW128"/>
    <mergeCell ref="AX128:BB128"/>
    <mergeCell ref="BC128:BF128"/>
    <mergeCell ref="BG128:BK128"/>
    <mergeCell ref="BL128:BN128"/>
    <mergeCell ref="BO128:BR128"/>
    <mergeCell ref="BS128:BT128"/>
    <mergeCell ref="BU128:BV128"/>
    <mergeCell ref="BW128:BZ128"/>
    <mergeCell ref="CA128:CD128"/>
    <mergeCell ref="CE128:CF128"/>
    <mergeCell ref="C127:D127"/>
    <mergeCell ref="E127:G127"/>
    <mergeCell ref="H127:I127"/>
    <mergeCell ref="J127:N127"/>
    <mergeCell ref="O127:S127"/>
    <mergeCell ref="T127:U127"/>
    <mergeCell ref="V127:X127"/>
    <mergeCell ref="Y127:AC127"/>
    <mergeCell ref="AD127:AF127"/>
    <mergeCell ref="AG127:AI127"/>
    <mergeCell ref="AJ127:AM127"/>
    <mergeCell ref="AN127:AQ127"/>
    <mergeCell ref="AR127:AT127"/>
    <mergeCell ref="AU127:AW127"/>
    <mergeCell ref="AX127:BB127"/>
    <mergeCell ref="BC127:BF127"/>
    <mergeCell ref="BG127:BK127"/>
    <mergeCell ref="BL127:BN127"/>
    <mergeCell ref="BO127:BR127"/>
    <mergeCell ref="BS127:BT127"/>
    <mergeCell ref="BU127:BV127"/>
    <mergeCell ref="BW127:BZ127"/>
    <mergeCell ref="CA127:CD127"/>
    <mergeCell ref="CE127:CF127"/>
    <mergeCell ref="C126:D126"/>
    <mergeCell ref="E126:G126"/>
    <mergeCell ref="H126:I126"/>
    <mergeCell ref="J126:N126"/>
    <mergeCell ref="O126:S126"/>
    <mergeCell ref="T126:U126"/>
    <mergeCell ref="V126:X126"/>
    <mergeCell ref="Y126:AC126"/>
    <mergeCell ref="AD126:AF126"/>
    <mergeCell ref="AG126:AI126"/>
    <mergeCell ref="AJ126:AM126"/>
    <mergeCell ref="AN126:AQ126"/>
    <mergeCell ref="AR126:AT126"/>
    <mergeCell ref="AU126:AW126"/>
    <mergeCell ref="AX126:BB126"/>
    <mergeCell ref="BC126:BF126"/>
    <mergeCell ref="BG126:BK126"/>
    <mergeCell ref="BL126:BN126"/>
    <mergeCell ref="BO126:BR126"/>
    <mergeCell ref="BS126:BT126"/>
    <mergeCell ref="BU126:BV126"/>
    <mergeCell ref="BW126:BZ126"/>
    <mergeCell ref="CA126:CD126"/>
    <mergeCell ref="CE126:CF126"/>
    <mergeCell ref="C125:D125"/>
    <mergeCell ref="E125:G125"/>
    <mergeCell ref="H125:I125"/>
    <mergeCell ref="J125:N125"/>
    <mergeCell ref="O125:S125"/>
    <mergeCell ref="T125:U125"/>
    <mergeCell ref="V125:X125"/>
    <mergeCell ref="Y125:AC125"/>
    <mergeCell ref="AD125:AF125"/>
    <mergeCell ref="AG125:AI125"/>
    <mergeCell ref="AJ125:AM125"/>
    <mergeCell ref="AN125:AQ125"/>
    <mergeCell ref="AR125:AT125"/>
    <mergeCell ref="AU125:AW125"/>
    <mergeCell ref="AX125:BB125"/>
    <mergeCell ref="BC125:BF125"/>
    <mergeCell ref="BG125:BK125"/>
    <mergeCell ref="BL125:BN125"/>
    <mergeCell ref="BO125:BR125"/>
    <mergeCell ref="BS125:BT125"/>
    <mergeCell ref="BU125:BV125"/>
    <mergeCell ref="BW125:BZ125"/>
    <mergeCell ref="CA125:CD125"/>
    <mergeCell ref="CE125:CF125"/>
    <mergeCell ref="C124:D124"/>
    <mergeCell ref="E124:G124"/>
    <mergeCell ref="H124:I124"/>
    <mergeCell ref="J124:N124"/>
    <mergeCell ref="O124:S124"/>
    <mergeCell ref="T124:U124"/>
    <mergeCell ref="V124:X124"/>
    <mergeCell ref="Y124:AC124"/>
    <mergeCell ref="AD124:AF124"/>
    <mergeCell ref="AG124:AI124"/>
    <mergeCell ref="AJ124:AM124"/>
    <mergeCell ref="AN124:AQ124"/>
    <mergeCell ref="AR124:AT124"/>
    <mergeCell ref="AU124:AW124"/>
    <mergeCell ref="AX124:BB124"/>
    <mergeCell ref="BC124:BF124"/>
    <mergeCell ref="BG124:BK124"/>
    <mergeCell ref="BL124:BN124"/>
    <mergeCell ref="BO124:BR124"/>
    <mergeCell ref="BS124:BT124"/>
    <mergeCell ref="BU124:BV124"/>
    <mergeCell ref="BW124:BZ124"/>
    <mergeCell ref="CA124:CD124"/>
    <mergeCell ref="CE124:CF124"/>
    <mergeCell ref="C123:D123"/>
    <mergeCell ref="E123:G123"/>
    <mergeCell ref="H123:I123"/>
    <mergeCell ref="J123:N123"/>
    <mergeCell ref="O123:S123"/>
    <mergeCell ref="T123:U123"/>
    <mergeCell ref="V123:X123"/>
    <mergeCell ref="Y123:AC123"/>
    <mergeCell ref="AD123:AF123"/>
    <mergeCell ref="AG123:AI123"/>
    <mergeCell ref="AJ123:AM123"/>
    <mergeCell ref="AN123:AQ123"/>
    <mergeCell ref="AR123:AT123"/>
    <mergeCell ref="AU123:AW123"/>
    <mergeCell ref="AX123:BB123"/>
    <mergeCell ref="BC123:BF123"/>
    <mergeCell ref="BG123:BK123"/>
    <mergeCell ref="BL123:BN123"/>
    <mergeCell ref="BO123:BR123"/>
    <mergeCell ref="BS123:BT123"/>
    <mergeCell ref="BU123:BV123"/>
    <mergeCell ref="BW123:BZ123"/>
    <mergeCell ref="CA123:CD123"/>
    <mergeCell ref="CE123:CF123"/>
    <mergeCell ref="C122:D122"/>
    <mergeCell ref="E122:G122"/>
    <mergeCell ref="H122:I122"/>
    <mergeCell ref="J122:N122"/>
    <mergeCell ref="O122:S122"/>
    <mergeCell ref="T122:U122"/>
    <mergeCell ref="V122:X122"/>
    <mergeCell ref="Y122:AC122"/>
    <mergeCell ref="AD122:AF122"/>
    <mergeCell ref="AG122:AI122"/>
    <mergeCell ref="AJ122:AM122"/>
    <mergeCell ref="AN122:AQ122"/>
    <mergeCell ref="AR122:AT122"/>
    <mergeCell ref="AU122:AW122"/>
    <mergeCell ref="AX122:BB122"/>
    <mergeCell ref="BC122:BF122"/>
    <mergeCell ref="BG122:BK122"/>
    <mergeCell ref="BL122:BN122"/>
    <mergeCell ref="BO122:BR122"/>
    <mergeCell ref="BS122:BT122"/>
    <mergeCell ref="BU122:BV122"/>
    <mergeCell ref="BW122:BZ122"/>
    <mergeCell ref="CA122:CD122"/>
    <mergeCell ref="CE122:CF122"/>
    <mergeCell ref="C121:D121"/>
    <mergeCell ref="E121:G121"/>
    <mergeCell ref="H121:I121"/>
    <mergeCell ref="J121:N121"/>
    <mergeCell ref="O121:S121"/>
    <mergeCell ref="T121:U121"/>
    <mergeCell ref="V121:X121"/>
    <mergeCell ref="Y121:AC121"/>
    <mergeCell ref="AD121:AF121"/>
    <mergeCell ref="AG121:AI121"/>
    <mergeCell ref="AJ121:AM121"/>
    <mergeCell ref="AN121:AQ121"/>
    <mergeCell ref="AR121:AT121"/>
    <mergeCell ref="AU121:AW121"/>
    <mergeCell ref="AX121:BB121"/>
    <mergeCell ref="BC121:BF121"/>
    <mergeCell ref="BG121:BK121"/>
    <mergeCell ref="BL121:BN121"/>
    <mergeCell ref="BO121:BR121"/>
    <mergeCell ref="BS121:BT121"/>
    <mergeCell ref="BU121:BV121"/>
    <mergeCell ref="BW121:BZ121"/>
    <mergeCell ref="CA121:CD121"/>
    <mergeCell ref="CE121:CF121"/>
    <mergeCell ref="C120:D120"/>
    <mergeCell ref="E120:G120"/>
    <mergeCell ref="H120:I120"/>
    <mergeCell ref="J120:N120"/>
    <mergeCell ref="O120:S120"/>
    <mergeCell ref="T120:U120"/>
    <mergeCell ref="V120:X120"/>
    <mergeCell ref="Y120:AC120"/>
    <mergeCell ref="AD120:AF120"/>
    <mergeCell ref="AG120:AI120"/>
    <mergeCell ref="AJ120:AM120"/>
    <mergeCell ref="AN120:AQ120"/>
    <mergeCell ref="AR120:AT120"/>
    <mergeCell ref="AU120:AW120"/>
    <mergeCell ref="AX120:BB120"/>
    <mergeCell ref="BC120:BF120"/>
    <mergeCell ref="BG120:BK120"/>
    <mergeCell ref="BL120:BN120"/>
    <mergeCell ref="BO120:BR120"/>
    <mergeCell ref="BS120:BT120"/>
    <mergeCell ref="BU120:BV120"/>
    <mergeCell ref="BW120:BZ120"/>
    <mergeCell ref="CA120:CD120"/>
    <mergeCell ref="CE120:CF120"/>
    <mergeCell ref="C119:D119"/>
    <mergeCell ref="E119:G119"/>
    <mergeCell ref="H119:I119"/>
    <mergeCell ref="J119:N119"/>
    <mergeCell ref="O119:S119"/>
    <mergeCell ref="T119:U119"/>
    <mergeCell ref="V119:X119"/>
    <mergeCell ref="Y119:AC119"/>
    <mergeCell ref="AD119:AF119"/>
    <mergeCell ref="AG119:AI119"/>
    <mergeCell ref="AJ119:AM119"/>
    <mergeCell ref="AN119:AQ119"/>
    <mergeCell ref="AR119:AT119"/>
    <mergeCell ref="AU119:AW119"/>
    <mergeCell ref="AX119:BB119"/>
    <mergeCell ref="BC119:BF119"/>
    <mergeCell ref="BG119:BK119"/>
    <mergeCell ref="BL119:BN119"/>
    <mergeCell ref="BO119:BR119"/>
    <mergeCell ref="BS119:BT119"/>
    <mergeCell ref="BU119:BV119"/>
    <mergeCell ref="BW119:BZ119"/>
    <mergeCell ref="CA119:CD119"/>
    <mergeCell ref="CE119:CF119"/>
    <mergeCell ref="C118:D118"/>
    <mergeCell ref="E118:G118"/>
    <mergeCell ref="H118:I118"/>
    <mergeCell ref="J118:N118"/>
    <mergeCell ref="O118:S118"/>
    <mergeCell ref="T118:U118"/>
    <mergeCell ref="V118:X118"/>
    <mergeCell ref="Y118:AC118"/>
    <mergeCell ref="AD118:AF118"/>
    <mergeCell ref="AG118:AI118"/>
    <mergeCell ref="AJ118:AM118"/>
    <mergeCell ref="AN118:AQ118"/>
    <mergeCell ref="AR118:AT118"/>
    <mergeCell ref="AU118:AW118"/>
    <mergeCell ref="AX118:BB118"/>
    <mergeCell ref="BC118:BF118"/>
    <mergeCell ref="BG118:BK118"/>
    <mergeCell ref="BL118:BN118"/>
    <mergeCell ref="BO118:BR118"/>
    <mergeCell ref="BS118:BT118"/>
    <mergeCell ref="BU118:BV118"/>
    <mergeCell ref="BW118:BZ118"/>
    <mergeCell ref="CA118:CD118"/>
    <mergeCell ref="CE118:CF118"/>
    <mergeCell ref="C117:D117"/>
    <mergeCell ref="E117:G117"/>
    <mergeCell ref="H117:I117"/>
    <mergeCell ref="J117:N117"/>
    <mergeCell ref="O117:S117"/>
    <mergeCell ref="T117:U117"/>
    <mergeCell ref="V117:X117"/>
    <mergeCell ref="Y117:AC117"/>
    <mergeCell ref="AD117:AF117"/>
    <mergeCell ref="AG117:AI117"/>
    <mergeCell ref="AJ117:AM117"/>
    <mergeCell ref="AN117:AQ117"/>
    <mergeCell ref="AR117:AT117"/>
    <mergeCell ref="AU117:AW117"/>
    <mergeCell ref="AX117:BB117"/>
    <mergeCell ref="BC117:BF117"/>
    <mergeCell ref="BG117:BK117"/>
    <mergeCell ref="BL117:BN117"/>
    <mergeCell ref="BO117:BR117"/>
    <mergeCell ref="BS117:BT117"/>
    <mergeCell ref="BU117:BV117"/>
    <mergeCell ref="BW117:BZ117"/>
    <mergeCell ref="CA117:CD117"/>
    <mergeCell ref="CE117:CF117"/>
    <mergeCell ref="C116:D116"/>
    <mergeCell ref="E116:G116"/>
    <mergeCell ref="H116:I116"/>
    <mergeCell ref="J116:N116"/>
    <mergeCell ref="O116:S116"/>
    <mergeCell ref="T116:U116"/>
    <mergeCell ref="V116:X116"/>
    <mergeCell ref="Y116:AC116"/>
    <mergeCell ref="AD116:AF116"/>
    <mergeCell ref="AG116:AI116"/>
    <mergeCell ref="AJ116:AM116"/>
    <mergeCell ref="AN116:AQ116"/>
    <mergeCell ref="AR116:AT116"/>
    <mergeCell ref="AU116:AW116"/>
    <mergeCell ref="AX116:BB116"/>
    <mergeCell ref="BC116:BF116"/>
    <mergeCell ref="BG116:BK116"/>
    <mergeCell ref="BL116:BN116"/>
    <mergeCell ref="BO116:BR116"/>
    <mergeCell ref="BS116:BT116"/>
    <mergeCell ref="BU116:BV116"/>
    <mergeCell ref="BW116:BZ116"/>
    <mergeCell ref="CA116:CD116"/>
    <mergeCell ref="CE116:CF116"/>
    <mergeCell ref="C115:D115"/>
    <mergeCell ref="E115:G115"/>
    <mergeCell ref="H115:I115"/>
    <mergeCell ref="J115:N115"/>
    <mergeCell ref="O115:S115"/>
    <mergeCell ref="T115:U115"/>
    <mergeCell ref="V115:X115"/>
    <mergeCell ref="Y115:AC115"/>
    <mergeCell ref="AD115:AF115"/>
    <mergeCell ref="AG115:AI115"/>
    <mergeCell ref="AJ115:AM115"/>
    <mergeCell ref="AN115:AQ115"/>
    <mergeCell ref="AR115:AT115"/>
    <mergeCell ref="AU115:AW115"/>
    <mergeCell ref="AX115:BB115"/>
    <mergeCell ref="BC115:BF115"/>
    <mergeCell ref="BG115:BK115"/>
    <mergeCell ref="BL115:BN115"/>
    <mergeCell ref="BO115:BR115"/>
    <mergeCell ref="BS115:BT115"/>
    <mergeCell ref="BU115:BV115"/>
    <mergeCell ref="BW115:BZ115"/>
    <mergeCell ref="CA115:CD115"/>
    <mergeCell ref="CE115:CF115"/>
    <mergeCell ref="C114:D114"/>
    <mergeCell ref="E114:G114"/>
    <mergeCell ref="H114:I114"/>
    <mergeCell ref="J114:N114"/>
    <mergeCell ref="O114:S114"/>
    <mergeCell ref="T114:U114"/>
    <mergeCell ref="V114:X114"/>
    <mergeCell ref="Y114:AC114"/>
    <mergeCell ref="AD114:AF114"/>
    <mergeCell ref="AG114:AI114"/>
    <mergeCell ref="AJ114:AM114"/>
    <mergeCell ref="AN114:AQ114"/>
    <mergeCell ref="AR114:AT114"/>
    <mergeCell ref="AU114:AW114"/>
    <mergeCell ref="AX114:BB114"/>
    <mergeCell ref="BC114:BF114"/>
    <mergeCell ref="BG114:BK114"/>
    <mergeCell ref="BL114:BN114"/>
    <mergeCell ref="BO114:BR114"/>
    <mergeCell ref="BS114:BT114"/>
    <mergeCell ref="BU114:BV114"/>
    <mergeCell ref="BW114:BZ114"/>
    <mergeCell ref="CA114:CD114"/>
    <mergeCell ref="CE114:CF114"/>
    <mergeCell ref="C113:D113"/>
    <mergeCell ref="E113:G113"/>
    <mergeCell ref="H113:I113"/>
    <mergeCell ref="J113:N113"/>
    <mergeCell ref="O113:S113"/>
    <mergeCell ref="T113:U113"/>
    <mergeCell ref="V113:X113"/>
    <mergeCell ref="Y113:AC113"/>
    <mergeCell ref="AD113:AF113"/>
    <mergeCell ref="AG113:AI113"/>
    <mergeCell ref="AJ113:AM113"/>
    <mergeCell ref="AN113:AQ113"/>
    <mergeCell ref="AR113:AT113"/>
    <mergeCell ref="AU113:AW113"/>
    <mergeCell ref="AX113:BB113"/>
    <mergeCell ref="BC113:BF113"/>
    <mergeCell ref="BG113:BK113"/>
    <mergeCell ref="BL113:BN113"/>
    <mergeCell ref="BO113:BR113"/>
    <mergeCell ref="BS113:BT113"/>
    <mergeCell ref="BU113:BV113"/>
    <mergeCell ref="BW113:BZ113"/>
    <mergeCell ref="CA113:CD113"/>
    <mergeCell ref="CE113:CF113"/>
    <mergeCell ref="C112:D112"/>
    <mergeCell ref="E112:G112"/>
    <mergeCell ref="H112:I112"/>
    <mergeCell ref="J112:N112"/>
    <mergeCell ref="O112:S112"/>
    <mergeCell ref="T112:U112"/>
    <mergeCell ref="V112:X112"/>
    <mergeCell ref="Y112:AC112"/>
    <mergeCell ref="AD112:AF112"/>
    <mergeCell ref="AG112:AI112"/>
    <mergeCell ref="AJ112:AM112"/>
    <mergeCell ref="AN112:AQ112"/>
    <mergeCell ref="AR112:AT112"/>
    <mergeCell ref="AU112:AW112"/>
    <mergeCell ref="AX112:BB112"/>
    <mergeCell ref="BC112:BF112"/>
    <mergeCell ref="BG112:BK112"/>
    <mergeCell ref="BL112:BN112"/>
    <mergeCell ref="BO112:BR112"/>
    <mergeCell ref="BS112:BT112"/>
    <mergeCell ref="BU112:BV112"/>
    <mergeCell ref="BW112:BZ112"/>
    <mergeCell ref="CA112:CD112"/>
    <mergeCell ref="CE112:CF112"/>
    <mergeCell ref="C111:D111"/>
    <mergeCell ref="E111:G111"/>
    <mergeCell ref="H111:I111"/>
    <mergeCell ref="J111:N111"/>
    <mergeCell ref="O111:S111"/>
    <mergeCell ref="T111:U111"/>
    <mergeCell ref="V111:X111"/>
    <mergeCell ref="Y111:AC111"/>
    <mergeCell ref="AD111:AF111"/>
    <mergeCell ref="AG111:AI111"/>
    <mergeCell ref="AJ111:AM111"/>
    <mergeCell ref="AN111:AQ111"/>
    <mergeCell ref="AR111:AT111"/>
    <mergeCell ref="AU111:AW111"/>
    <mergeCell ref="AX111:BB111"/>
    <mergeCell ref="BC111:BF111"/>
    <mergeCell ref="BG111:BK111"/>
    <mergeCell ref="BL111:BN111"/>
    <mergeCell ref="BO111:BR111"/>
    <mergeCell ref="BS111:BT111"/>
    <mergeCell ref="BU111:BV111"/>
    <mergeCell ref="BW111:BZ111"/>
    <mergeCell ref="CA111:CD111"/>
    <mergeCell ref="CE111:CF111"/>
    <mergeCell ref="C110:D110"/>
    <mergeCell ref="E110:G110"/>
    <mergeCell ref="H110:I110"/>
    <mergeCell ref="J110:N110"/>
    <mergeCell ref="O110:S110"/>
    <mergeCell ref="T110:U110"/>
    <mergeCell ref="V110:X110"/>
    <mergeCell ref="Y110:AC110"/>
    <mergeCell ref="AD110:AF110"/>
    <mergeCell ref="AG110:AI110"/>
    <mergeCell ref="AJ110:AM110"/>
    <mergeCell ref="AN110:AQ110"/>
    <mergeCell ref="AR110:AT110"/>
    <mergeCell ref="AU110:AW110"/>
    <mergeCell ref="AX110:BB110"/>
    <mergeCell ref="BC110:BF110"/>
    <mergeCell ref="BG110:BK110"/>
    <mergeCell ref="BL110:BN110"/>
    <mergeCell ref="BO110:BR110"/>
    <mergeCell ref="BS110:BT110"/>
    <mergeCell ref="BU110:BV110"/>
    <mergeCell ref="BW110:BZ110"/>
    <mergeCell ref="CA110:CD110"/>
    <mergeCell ref="CE110:CF110"/>
    <mergeCell ref="C109:D109"/>
    <mergeCell ref="E109:G109"/>
    <mergeCell ref="H109:I109"/>
    <mergeCell ref="J109:N109"/>
    <mergeCell ref="O109:S109"/>
    <mergeCell ref="T109:U109"/>
    <mergeCell ref="V109:X109"/>
    <mergeCell ref="Y109:AC109"/>
    <mergeCell ref="AD109:AF109"/>
    <mergeCell ref="AG109:AI109"/>
    <mergeCell ref="AJ109:AM109"/>
    <mergeCell ref="AN109:AQ109"/>
    <mergeCell ref="AR109:AT109"/>
    <mergeCell ref="AU109:AW109"/>
    <mergeCell ref="AX109:BB109"/>
    <mergeCell ref="BC109:BF109"/>
    <mergeCell ref="BG109:BK109"/>
    <mergeCell ref="BL109:BN109"/>
    <mergeCell ref="BO109:BR109"/>
    <mergeCell ref="BS109:BT109"/>
    <mergeCell ref="BU109:BV109"/>
    <mergeCell ref="BW109:BZ109"/>
    <mergeCell ref="CA109:CD109"/>
    <mergeCell ref="CE109:CF109"/>
    <mergeCell ref="C108:D108"/>
    <mergeCell ref="E108:G108"/>
    <mergeCell ref="H108:I108"/>
    <mergeCell ref="J108:N108"/>
    <mergeCell ref="O108:S108"/>
    <mergeCell ref="T108:U108"/>
    <mergeCell ref="V108:X108"/>
    <mergeCell ref="Y108:AC108"/>
    <mergeCell ref="AD108:AF108"/>
    <mergeCell ref="AG108:AI108"/>
    <mergeCell ref="AJ108:AM108"/>
    <mergeCell ref="AN108:AQ108"/>
    <mergeCell ref="AR108:AT108"/>
    <mergeCell ref="AU108:AW108"/>
    <mergeCell ref="AX108:BB108"/>
    <mergeCell ref="BC108:BF108"/>
    <mergeCell ref="BG108:BK108"/>
    <mergeCell ref="BL108:BN108"/>
    <mergeCell ref="BO108:BR108"/>
    <mergeCell ref="BS108:BT108"/>
    <mergeCell ref="BU108:BV108"/>
    <mergeCell ref="BW108:BZ108"/>
    <mergeCell ref="CA108:CD108"/>
    <mergeCell ref="CE108:CF108"/>
    <mergeCell ref="C107:D107"/>
    <mergeCell ref="E107:G107"/>
    <mergeCell ref="H107:I107"/>
    <mergeCell ref="J107:N107"/>
    <mergeCell ref="O107:S107"/>
    <mergeCell ref="T107:U107"/>
    <mergeCell ref="V107:X107"/>
    <mergeCell ref="Y107:AC107"/>
    <mergeCell ref="AD107:AF107"/>
    <mergeCell ref="AG107:AI107"/>
    <mergeCell ref="AJ107:AM107"/>
    <mergeCell ref="AN107:AQ107"/>
    <mergeCell ref="AR107:AT107"/>
    <mergeCell ref="AU107:AW107"/>
    <mergeCell ref="AX107:BB107"/>
    <mergeCell ref="BC107:BF107"/>
    <mergeCell ref="BG107:BK107"/>
    <mergeCell ref="BL107:BN107"/>
    <mergeCell ref="BO107:BR107"/>
    <mergeCell ref="BS107:BT107"/>
    <mergeCell ref="BU107:BV107"/>
    <mergeCell ref="BW107:BZ107"/>
    <mergeCell ref="CA107:CD107"/>
    <mergeCell ref="CE107:CF107"/>
    <mergeCell ref="C106:D106"/>
    <mergeCell ref="E106:G106"/>
    <mergeCell ref="H106:I106"/>
    <mergeCell ref="J106:N106"/>
    <mergeCell ref="O106:S106"/>
    <mergeCell ref="T106:U106"/>
    <mergeCell ref="V106:X106"/>
    <mergeCell ref="Y106:AC106"/>
    <mergeCell ref="AD106:AF106"/>
    <mergeCell ref="AG106:AI106"/>
    <mergeCell ref="AJ106:AM106"/>
    <mergeCell ref="AN106:AQ106"/>
    <mergeCell ref="AR106:AT106"/>
    <mergeCell ref="AU106:AW106"/>
    <mergeCell ref="AX106:BB106"/>
    <mergeCell ref="BC106:BF106"/>
    <mergeCell ref="BG106:BK106"/>
    <mergeCell ref="BL106:BN106"/>
    <mergeCell ref="BO106:BR106"/>
    <mergeCell ref="BS106:BT106"/>
    <mergeCell ref="BU106:BV106"/>
    <mergeCell ref="BW106:BZ106"/>
    <mergeCell ref="CA106:CD106"/>
    <mergeCell ref="CE106:CF106"/>
    <mergeCell ref="A99:CG99"/>
    <mergeCell ref="A100:CG100"/>
    <mergeCell ref="B101:C101"/>
    <mergeCell ref="D101:E101"/>
    <mergeCell ref="F101:H101"/>
    <mergeCell ref="I101:K101"/>
    <mergeCell ref="L101:R101"/>
    <mergeCell ref="S101:T101"/>
    <mergeCell ref="U101:W101"/>
    <mergeCell ref="X101:AB101"/>
    <mergeCell ref="AC101:AF101"/>
    <mergeCell ref="AG101:AI101"/>
    <mergeCell ref="AJ101:AM101"/>
    <mergeCell ref="AN101:AP101"/>
    <mergeCell ref="AQ101:AT101"/>
    <mergeCell ref="AU101:AX101"/>
    <mergeCell ref="AY101:BC101"/>
    <mergeCell ref="BD101:BH101"/>
    <mergeCell ref="BI101:BL101"/>
    <mergeCell ref="BM101:BO101"/>
    <mergeCell ref="BP101:BS101"/>
    <mergeCell ref="BT101:BU101"/>
    <mergeCell ref="BV101:BW101"/>
    <mergeCell ref="BX101:CA101"/>
    <mergeCell ref="CB101:CD101"/>
    <mergeCell ref="CE101:CF101"/>
    <mergeCell ref="A102:CG102"/>
    <mergeCell ref="A103:CG103"/>
    <mergeCell ref="A104:A105"/>
    <mergeCell ref="B104:B105"/>
    <mergeCell ref="C104:D105"/>
    <mergeCell ref="E104:G105"/>
    <mergeCell ref="H104:I105"/>
    <mergeCell ref="J104:N105"/>
    <mergeCell ref="O104:S105"/>
    <mergeCell ref="T104:U105"/>
    <mergeCell ref="V104:X105"/>
    <mergeCell ref="Y104:AC105"/>
    <mergeCell ref="AD104:AF105"/>
    <mergeCell ref="AG104:AI105"/>
    <mergeCell ref="AJ104:AM105"/>
    <mergeCell ref="AN104:AQ105"/>
    <mergeCell ref="AR104:CF104"/>
    <mergeCell ref="AR105:AT105"/>
    <mergeCell ref="AU105:AW105"/>
    <mergeCell ref="AX105:BB105"/>
    <mergeCell ref="BC105:BF105"/>
    <mergeCell ref="BG105:BK105"/>
    <mergeCell ref="BL105:BN105"/>
    <mergeCell ref="BO105:BR105"/>
    <mergeCell ref="BS105:BT105"/>
    <mergeCell ref="BU105:BV105"/>
    <mergeCell ref="BW105:BZ105"/>
    <mergeCell ref="CA105:CD105"/>
    <mergeCell ref="CE105:CF105"/>
    <mergeCell ref="B94:C94"/>
    <mergeCell ref="D94:E94"/>
    <mergeCell ref="F94:H94"/>
    <mergeCell ref="I94:K94"/>
    <mergeCell ref="L94:R94"/>
    <mergeCell ref="S94:T94"/>
    <mergeCell ref="U94:W94"/>
    <mergeCell ref="X94:AB94"/>
    <mergeCell ref="AC94:AF94"/>
    <mergeCell ref="AG94:AI94"/>
    <mergeCell ref="AJ94:AM94"/>
    <mergeCell ref="AN94:AP94"/>
    <mergeCell ref="AQ94:AT94"/>
    <mergeCell ref="AU94:AX94"/>
    <mergeCell ref="AY94:BC94"/>
    <mergeCell ref="BD94:BH94"/>
    <mergeCell ref="BI94:BL94"/>
    <mergeCell ref="BM94:BO94"/>
    <mergeCell ref="BP94:BS94"/>
    <mergeCell ref="BT94:BU94"/>
    <mergeCell ref="BV94:BW94"/>
    <mergeCell ref="BX94:CA94"/>
    <mergeCell ref="CB94:CD94"/>
    <mergeCell ref="CE94:CF94"/>
    <mergeCell ref="A95:CG95"/>
    <mergeCell ref="A96:CG96"/>
    <mergeCell ref="A97:CG97"/>
    <mergeCell ref="B98:C98"/>
    <mergeCell ref="D98:E98"/>
    <mergeCell ref="F98:H98"/>
    <mergeCell ref="I98:K98"/>
    <mergeCell ref="L98:R98"/>
    <mergeCell ref="S98:T98"/>
    <mergeCell ref="U98:W98"/>
    <mergeCell ref="X98:AB98"/>
    <mergeCell ref="AC98:AF98"/>
    <mergeCell ref="AG98:AI98"/>
    <mergeCell ref="AJ98:AM98"/>
    <mergeCell ref="AN98:AP98"/>
    <mergeCell ref="AQ98:AT98"/>
    <mergeCell ref="AU98:AX98"/>
    <mergeCell ref="AY98:BC98"/>
    <mergeCell ref="BD98:BH98"/>
    <mergeCell ref="BI98:BL98"/>
    <mergeCell ref="BM98:BO98"/>
    <mergeCell ref="BP98:BS98"/>
    <mergeCell ref="BT98:BU98"/>
    <mergeCell ref="BV98:BW98"/>
    <mergeCell ref="BX98:CA98"/>
    <mergeCell ref="CB98:CD98"/>
    <mergeCell ref="CE98:CF98"/>
    <mergeCell ref="A92:T92"/>
    <mergeCell ref="U92:W92"/>
    <mergeCell ref="X92:AB92"/>
    <mergeCell ref="AC92:AF92"/>
    <mergeCell ref="AG92:AI92"/>
    <mergeCell ref="AJ92:AM92"/>
    <mergeCell ref="AN92:AP92"/>
    <mergeCell ref="AQ92:AT92"/>
    <mergeCell ref="AU92:AX92"/>
    <mergeCell ref="AY92:BC92"/>
    <mergeCell ref="BD92:BH92"/>
    <mergeCell ref="BI92:BL92"/>
    <mergeCell ref="BM92:BO92"/>
    <mergeCell ref="BP92:BS92"/>
    <mergeCell ref="BT92:BU92"/>
    <mergeCell ref="BV92:BW92"/>
    <mergeCell ref="BX92:CA92"/>
    <mergeCell ref="CB92:CD92"/>
    <mergeCell ref="CE92:CF92"/>
    <mergeCell ref="A93:T93"/>
    <mergeCell ref="U93:W93"/>
    <mergeCell ref="X93:AB93"/>
    <mergeCell ref="AC93:AF93"/>
    <mergeCell ref="AG93:AI93"/>
    <mergeCell ref="AJ93:AM93"/>
    <mergeCell ref="AN93:AP93"/>
    <mergeCell ref="AQ93:AT93"/>
    <mergeCell ref="AU93:AX93"/>
    <mergeCell ref="AY93:BC93"/>
    <mergeCell ref="BD93:BH93"/>
    <mergeCell ref="BI93:BL93"/>
    <mergeCell ref="BM93:BO93"/>
    <mergeCell ref="BP93:BS93"/>
    <mergeCell ref="BT93:BU93"/>
    <mergeCell ref="BV93:BW93"/>
    <mergeCell ref="BX93:CA93"/>
    <mergeCell ref="CB93:CD93"/>
    <mergeCell ref="CE93:CF93"/>
    <mergeCell ref="B90:C90"/>
    <mergeCell ref="D90:E90"/>
    <mergeCell ref="F90:H90"/>
    <mergeCell ref="I90:K90"/>
    <mergeCell ref="L90:R90"/>
    <mergeCell ref="S90:T90"/>
    <mergeCell ref="U90:W90"/>
    <mergeCell ref="X90:AB90"/>
    <mergeCell ref="AC90:AF90"/>
    <mergeCell ref="AG90:AI90"/>
    <mergeCell ref="AJ90:AM90"/>
    <mergeCell ref="AN90:AP90"/>
    <mergeCell ref="AQ90:AT90"/>
    <mergeCell ref="AU90:AX90"/>
    <mergeCell ref="AY90:BC90"/>
    <mergeCell ref="BD90:BH90"/>
    <mergeCell ref="BI90:BL90"/>
    <mergeCell ref="BM90:BO90"/>
    <mergeCell ref="BP90:BS90"/>
    <mergeCell ref="BT90:BU90"/>
    <mergeCell ref="BV90:BW90"/>
    <mergeCell ref="BX90:CA90"/>
    <mergeCell ref="CB90:CD90"/>
    <mergeCell ref="CE90:CF90"/>
    <mergeCell ref="A91:T91"/>
    <mergeCell ref="U91:W91"/>
    <mergeCell ref="X91:AB91"/>
    <mergeCell ref="AC91:AF91"/>
    <mergeCell ref="AG91:AI91"/>
    <mergeCell ref="AJ91:AM91"/>
    <mergeCell ref="AN91:AP91"/>
    <mergeCell ref="AQ91:AT91"/>
    <mergeCell ref="AU91:AX91"/>
    <mergeCell ref="AY91:BC91"/>
    <mergeCell ref="BD91:BH91"/>
    <mergeCell ref="BI91:BL91"/>
    <mergeCell ref="BM91:BO91"/>
    <mergeCell ref="BP91:BS91"/>
    <mergeCell ref="BT91:BU91"/>
    <mergeCell ref="BV91:BW91"/>
    <mergeCell ref="BX91:CA91"/>
    <mergeCell ref="CB91:CD91"/>
    <mergeCell ref="CE91:CF91"/>
    <mergeCell ref="B89:C89"/>
    <mergeCell ref="D89:E89"/>
    <mergeCell ref="F89:H89"/>
    <mergeCell ref="I89:K89"/>
    <mergeCell ref="L89:R89"/>
    <mergeCell ref="S89:T89"/>
    <mergeCell ref="U89:W89"/>
    <mergeCell ref="X89:AB89"/>
    <mergeCell ref="AC89:AF89"/>
    <mergeCell ref="AG89:AI89"/>
    <mergeCell ref="AJ89:AM89"/>
    <mergeCell ref="AN89:AP89"/>
    <mergeCell ref="AQ89:AT89"/>
    <mergeCell ref="AU89:AX89"/>
    <mergeCell ref="AY89:BC89"/>
    <mergeCell ref="BD89:BH89"/>
    <mergeCell ref="BI89:BL89"/>
    <mergeCell ref="BM89:BO89"/>
    <mergeCell ref="BP89:BS89"/>
    <mergeCell ref="BT89:BU89"/>
    <mergeCell ref="BV89:BW89"/>
    <mergeCell ref="BX89:CA89"/>
    <mergeCell ref="CB89:CD89"/>
    <mergeCell ref="CE89:CF89"/>
    <mergeCell ref="B88:C88"/>
    <mergeCell ref="D88:E88"/>
    <mergeCell ref="F88:H88"/>
    <mergeCell ref="I88:K88"/>
    <mergeCell ref="L88:R88"/>
    <mergeCell ref="S88:T88"/>
    <mergeCell ref="U88:W88"/>
    <mergeCell ref="X88:AB88"/>
    <mergeCell ref="AC88:AF88"/>
    <mergeCell ref="AG88:AI88"/>
    <mergeCell ref="AJ88:AM88"/>
    <mergeCell ref="AN88:AP88"/>
    <mergeCell ref="AQ88:AT88"/>
    <mergeCell ref="AU88:AX88"/>
    <mergeCell ref="AY88:BC88"/>
    <mergeCell ref="BD88:BH88"/>
    <mergeCell ref="BI88:BL88"/>
    <mergeCell ref="BM88:BO88"/>
    <mergeCell ref="BP88:BS88"/>
    <mergeCell ref="BT88:BU88"/>
    <mergeCell ref="BV88:BW88"/>
    <mergeCell ref="BX88:CA88"/>
    <mergeCell ref="CB88:CD88"/>
    <mergeCell ref="CE88:CF88"/>
    <mergeCell ref="B86:C86"/>
    <mergeCell ref="D86:E86"/>
    <mergeCell ref="F86:H86"/>
    <mergeCell ref="I86:K86"/>
    <mergeCell ref="L86:R86"/>
    <mergeCell ref="S86:T86"/>
    <mergeCell ref="U86:W86"/>
    <mergeCell ref="X86:AB86"/>
    <mergeCell ref="AC86:AF86"/>
    <mergeCell ref="AG86:AI86"/>
    <mergeCell ref="AJ86:AM86"/>
    <mergeCell ref="AN86:AP86"/>
    <mergeCell ref="AQ86:AT86"/>
    <mergeCell ref="AU86:AX86"/>
    <mergeCell ref="AY86:BC86"/>
    <mergeCell ref="BD86:BH86"/>
    <mergeCell ref="BI86:BL86"/>
    <mergeCell ref="BM86:BO86"/>
    <mergeCell ref="BP86:BS86"/>
    <mergeCell ref="BT86:BU86"/>
    <mergeCell ref="BV86:BW86"/>
    <mergeCell ref="BX86:CA86"/>
    <mergeCell ref="CB86:CD86"/>
    <mergeCell ref="CE86:CF86"/>
    <mergeCell ref="B87:C87"/>
    <mergeCell ref="D87:E87"/>
    <mergeCell ref="F87:H87"/>
    <mergeCell ref="I87:K87"/>
    <mergeCell ref="L87:R87"/>
    <mergeCell ref="S87:T87"/>
    <mergeCell ref="U87:W87"/>
    <mergeCell ref="X87:AB87"/>
    <mergeCell ref="AC87:AF87"/>
    <mergeCell ref="AG87:AI87"/>
    <mergeCell ref="AJ87:AM87"/>
    <mergeCell ref="AN87:AP87"/>
    <mergeCell ref="AQ87:AT87"/>
    <mergeCell ref="AU87:AX87"/>
    <mergeCell ref="AY87:BC87"/>
    <mergeCell ref="BD87:BH87"/>
    <mergeCell ref="BI87:BL87"/>
    <mergeCell ref="BM87:BO87"/>
    <mergeCell ref="BP87:BS87"/>
    <mergeCell ref="BT87:BU87"/>
    <mergeCell ref="BV87:BW87"/>
    <mergeCell ref="BX87:CA87"/>
    <mergeCell ref="CB87:CD87"/>
    <mergeCell ref="CE87:CF87"/>
    <mergeCell ref="B85:C85"/>
    <mergeCell ref="D85:E85"/>
    <mergeCell ref="F85:H85"/>
    <mergeCell ref="I85:K85"/>
    <mergeCell ref="L85:R85"/>
    <mergeCell ref="S85:T85"/>
    <mergeCell ref="U85:W85"/>
    <mergeCell ref="X85:AB85"/>
    <mergeCell ref="AC85:AF85"/>
    <mergeCell ref="AG85:AI85"/>
    <mergeCell ref="AJ85:AM85"/>
    <mergeCell ref="AN85:AP85"/>
    <mergeCell ref="AQ85:AT85"/>
    <mergeCell ref="AU85:AX85"/>
    <mergeCell ref="AY85:BC85"/>
    <mergeCell ref="BD85:BH85"/>
    <mergeCell ref="BI85:BL85"/>
    <mergeCell ref="BM85:BO85"/>
    <mergeCell ref="BP85:BS85"/>
    <mergeCell ref="BT85:BU85"/>
    <mergeCell ref="BV85:BW85"/>
    <mergeCell ref="BX85:CA85"/>
    <mergeCell ref="CB85:CD85"/>
    <mergeCell ref="CE85:CF85"/>
    <mergeCell ref="B84:C84"/>
    <mergeCell ref="D84:E84"/>
    <mergeCell ref="F84:H84"/>
    <mergeCell ref="I84:K84"/>
    <mergeCell ref="L84:R84"/>
    <mergeCell ref="S84:T84"/>
    <mergeCell ref="U84:W84"/>
    <mergeCell ref="X84:AB84"/>
    <mergeCell ref="AC84:AF84"/>
    <mergeCell ref="AG84:AI84"/>
    <mergeCell ref="AJ84:AM84"/>
    <mergeCell ref="AN84:AP84"/>
    <mergeCell ref="AQ84:AT84"/>
    <mergeCell ref="AU84:AX84"/>
    <mergeCell ref="AY84:BC84"/>
    <mergeCell ref="BD84:BH84"/>
    <mergeCell ref="BI84:BL84"/>
    <mergeCell ref="BM84:BO84"/>
    <mergeCell ref="BP84:BS84"/>
    <mergeCell ref="BT84:BU84"/>
    <mergeCell ref="BV84:BW84"/>
    <mergeCell ref="BX84:CA84"/>
    <mergeCell ref="CB84:CD84"/>
    <mergeCell ref="CE84:CF84"/>
    <mergeCell ref="B83:C83"/>
    <mergeCell ref="D83:E83"/>
    <mergeCell ref="F83:H83"/>
    <mergeCell ref="I83:K83"/>
    <mergeCell ref="L83:R83"/>
    <mergeCell ref="S83:T83"/>
    <mergeCell ref="U83:W83"/>
    <mergeCell ref="X83:AB83"/>
    <mergeCell ref="AC83:AF83"/>
    <mergeCell ref="AG83:AI83"/>
    <mergeCell ref="AJ83:AM83"/>
    <mergeCell ref="AN83:AP83"/>
    <mergeCell ref="AQ83:AT83"/>
    <mergeCell ref="AU83:AX83"/>
    <mergeCell ref="AY83:BC83"/>
    <mergeCell ref="BD83:BH83"/>
    <mergeCell ref="BI83:BL83"/>
    <mergeCell ref="BM83:BO83"/>
    <mergeCell ref="BP83:BS83"/>
    <mergeCell ref="BT83:BU83"/>
    <mergeCell ref="BV83:BW83"/>
    <mergeCell ref="BX83:CA83"/>
    <mergeCell ref="CB83:CD83"/>
    <mergeCell ref="CE83:CF83"/>
    <mergeCell ref="B82:C82"/>
    <mergeCell ref="D82:E82"/>
    <mergeCell ref="F82:H82"/>
    <mergeCell ref="I82:K82"/>
    <mergeCell ref="L82:R82"/>
    <mergeCell ref="S82:T82"/>
    <mergeCell ref="U82:W82"/>
    <mergeCell ref="X82:AB82"/>
    <mergeCell ref="AC82:AF82"/>
    <mergeCell ref="AG82:AI82"/>
    <mergeCell ref="AJ82:AM82"/>
    <mergeCell ref="AN82:AP82"/>
    <mergeCell ref="AQ82:AT82"/>
    <mergeCell ref="AU82:AX82"/>
    <mergeCell ref="AY82:BC82"/>
    <mergeCell ref="BD82:BH82"/>
    <mergeCell ref="BI82:BL82"/>
    <mergeCell ref="BM82:BO82"/>
    <mergeCell ref="BP82:BS82"/>
    <mergeCell ref="BT82:BU82"/>
    <mergeCell ref="BV82:BW82"/>
    <mergeCell ref="BX82:CA82"/>
    <mergeCell ref="CB82:CD82"/>
    <mergeCell ref="CE82:CF82"/>
    <mergeCell ref="B81:C81"/>
    <mergeCell ref="D81:E81"/>
    <mergeCell ref="F81:H81"/>
    <mergeCell ref="I81:K81"/>
    <mergeCell ref="L81:R81"/>
    <mergeCell ref="S81:T81"/>
    <mergeCell ref="U81:W81"/>
    <mergeCell ref="X81:AB81"/>
    <mergeCell ref="AC81:AF81"/>
    <mergeCell ref="AG81:AI81"/>
    <mergeCell ref="AJ81:AM81"/>
    <mergeCell ref="AN81:AP81"/>
    <mergeCell ref="AQ81:AT81"/>
    <mergeCell ref="AU81:AX81"/>
    <mergeCell ref="AY81:BC81"/>
    <mergeCell ref="BD81:BH81"/>
    <mergeCell ref="BI81:BL81"/>
    <mergeCell ref="BM81:BO81"/>
    <mergeCell ref="BP81:BS81"/>
    <mergeCell ref="BT81:BU81"/>
    <mergeCell ref="BV81:BW81"/>
    <mergeCell ref="BX81:CA81"/>
    <mergeCell ref="CB81:CD81"/>
    <mergeCell ref="CE81:CF81"/>
    <mergeCell ref="A76:CG76"/>
    <mergeCell ref="A77:CG77"/>
    <mergeCell ref="A78:A79"/>
    <mergeCell ref="B78:C79"/>
    <mergeCell ref="D78:E79"/>
    <mergeCell ref="F78:H79"/>
    <mergeCell ref="I78:K79"/>
    <mergeCell ref="L78:R79"/>
    <mergeCell ref="S78:T79"/>
    <mergeCell ref="U78:W79"/>
    <mergeCell ref="X78:AB79"/>
    <mergeCell ref="AC78:AF79"/>
    <mergeCell ref="AG78:AI79"/>
    <mergeCell ref="AJ78:AM79"/>
    <mergeCell ref="AN78:AP79"/>
    <mergeCell ref="AQ78:CF78"/>
    <mergeCell ref="AQ79:AT79"/>
    <mergeCell ref="AU79:AX79"/>
    <mergeCell ref="AY79:BC79"/>
    <mergeCell ref="BD79:BH79"/>
    <mergeCell ref="BI79:BL79"/>
    <mergeCell ref="BM79:BO79"/>
    <mergeCell ref="BP79:BS79"/>
    <mergeCell ref="BT79:BU79"/>
    <mergeCell ref="BV79:BW79"/>
    <mergeCell ref="BX79:CA79"/>
    <mergeCell ref="CB79:CD79"/>
    <mergeCell ref="CE79:CF79"/>
    <mergeCell ref="B80:C80"/>
    <mergeCell ref="D80:E80"/>
    <mergeCell ref="F80:H80"/>
    <mergeCell ref="I80:K80"/>
    <mergeCell ref="L80:R80"/>
    <mergeCell ref="S80:T80"/>
    <mergeCell ref="U80:W80"/>
    <mergeCell ref="X80:AB80"/>
    <mergeCell ref="AC80:AF80"/>
    <mergeCell ref="AG80:AI80"/>
    <mergeCell ref="AJ80:AM80"/>
    <mergeCell ref="AN80:AP80"/>
    <mergeCell ref="AQ80:AT80"/>
    <mergeCell ref="AU80:AX80"/>
    <mergeCell ref="AY80:BC80"/>
    <mergeCell ref="BD80:BH80"/>
    <mergeCell ref="BI80:BL80"/>
    <mergeCell ref="BM80:BO80"/>
    <mergeCell ref="BP80:BS80"/>
    <mergeCell ref="BT80:BU80"/>
    <mergeCell ref="BV80:BW80"/>
    <mergeCell ref="BX80:CA80"/>
    <mergeCell ref="CB80:CD80"/>
    <mergeCell ref="CE80:CF80"/>
    <mergeCell ref="A69:CG69"/>
    <mergeCell ref="A70:CG70"/>
    <mergeCell ref="A71:CG71"/>
    <mergeCell ref="B72:C72"/>
    <mergeCell ref="D72:F72"/>
    <mergeCell ref="G72:I72"/>
    <mergeCell ref="J72:L72"/>
    <mergeCell ref="M72:O72"/>
    <mergeCell ref="P72:V72"/>
    <mergeCell ref="W72:Z72"/>
    <mergeCell ref="AA72:AB72"/>
    <mergeCell ref="AC72:AE72"/>
    <mergeCell ref="AF72:AH72"/>
    <mergeCell ref="AI72:AL72"/>
    <mergeCell ref="AM72:AO72"/>
    <mergeCell ref="AP72:AS72"/>
    <mergeCell ref="AT72:AV72"/>
    <mergeCell ref="AW72:BA72"/>
    <mergeCell ref="BB72:BE72"/>
    <mergeCell ref="BF72:BJ72"/>
    <mergeCell ref="BK72:BM72"/>
    <mergeCell ref="BN72:BQ72"/>
    <mergeCell ref="BR72:BT72"/>
    <mergeCell ref="BU72:BV72"/>
    <mergeCell ref="BW72:BY72"/>
    <mergeCell ref="BZ72:CB72"/>
    <mergeCell ref="CC72:CE72"/>
    <mergeCell ref="CF72:CG72"/>
    <mergeCell ref="A73:CG73"/>
    <mergeCell ref="A74:CG74"/>
    <mergeCell ref="B75:C75"/>
    <mergeCell ref="D75:F75"/>
    <mergeCell ref="G75:I75"/>
    <mergeCell ref="J75:L75"/>
    <mergeCell ref="M75:O75"/>
    <mergeCell ref="P75:V75"/>
    <mergeCell ref="W75:Z75"/>
    <mergeCell ref="AA75:AB75"/>
    <mergeCell ref="AC75:AE75"/>
    <mergeCell ref="AF75:AH75"/>
    <mergeCell ref="AI75:AL75"/>
    <mergeCell ref="AM75:AO75"/>
    <mergeCell ref="AP75:AS75"/>
    <mergeCell ref="AT75:AV75"/>
    <mergeCell ref="AW75:BA75"/>
    <mergeCell ref="BB75:BE75"/>
    <mergeCell ref="BF75:BJ75"/>
    <mergeCell ref="BK75:BM75"/>
    <mergeCell ref="BN75:BQ75"/>
    <mergeCell ref="BR75:BT75"/>
    <mergeCell ref="BU75:BV75"/>
    <mergeCell ref="BW75:BY75"/>
    <mergeCell ref="BZ75:CB75"/>
    <mergeCell ref="CC75:CE75"/>
    <mergeCell ref="CF75:CG75"/>
    <mergeCell ref="A67:Z67"/>
    <mergeCell ref="AA67:AB67"/>
    <mergeCell ref="AC67:AE67"/>
    <mergeCell ref="AF67:AH67"/>
    <mergeCell ref="AI67:AL67"/>
    <mergeCell ref="AM67:AO67"/>
    <mergeCell ref="AP67:AS67"/>
    <mergeCell ref="AT67:AV67"/>
    <mergeCell ref="AW67:BA67"/>
    <mergeCell ref="BB67:BE67"/>
    <mergeCell ref="BF67:BJ67"/>
    <mergeCell ref="BK67:BM67"/>
    <mergeCell ref="BN67:BQ67"/>
    <mergeCell ref="BR67:BT67"/>
    <mergeCell ref="BU67:BV67"/>
    <mergeCell ref="BW67:BY67"/>
    <mergeCell ref="BZ67:CB67"/>
    <mergeCell ref="CC67:CE67"/>
    <mergeCell ref="CF67:CG67"/>
    <mergeCell ref="B68:C68"/>
    <mergeCell ref="D68:F68"/>
    <mergeCell ref="G68:I68"/>
    <mergeCell ref="J68:L68"/>
    <mergeCell ref="M68:O68"/>
    <mergeCell ref="P68:V68"/>
    <mergeCell ref="W68:Z68"/>
    <mergeCell ref="AA68:AB68"/>
    <mergeCell ref="AC68:AE68"/>
    <mergeCell ref="AF68:AH68"/>
    <mergeCell ref="AI68:AL68"/>
    <mergeCell ref="AM68:AO68"/>
    <mergeCell ref="AP68:AS68"/>
    <mergeCell ref="AT68:AV68"/>
    <mergeCell ref="AW68:BA68"/>
    <mergeCell ref="BB68:BE68"/>
    <mergeCell ref="BF68:BJ68"/>
    <mergeCell ref="BK68:BM68"/>
    <mergeCell ref="BN68:BQ68"/>
    <mergeCell ref="BR68:BT68"/>
    <mergeCell ref="BU68:BV68"/>
    <mergeCell ref="BW68:BY68"/>
    <mergeCell ref="BZ68:CB68"/>
    <mergeCell ref="CC68:CE68"/>
    <mergeCell ref="CF68:CG68"/>
    <mergeCell ref="A65:Z65"/>
    <mergeCell ref="AA65:AB65"/>
    <mergeCell ref="AC65:AE65"/>
    <mergeCell ref="AF65:AH65"/>
    <mergeCell ref="AI65:AL65"/>
    <mergeCell ref="AM65:AO65"/>
    <mergeCell ref="AP65:AS65"/>
    <mergeCell ref="AT65:AV65"/>
    <mergeCell ref="AW65:BA65"/>
    <mergeCell ref="BB65:BE65"/>
    <mergeCell ref="BF65:BJ65"/>
    <mergeCell ref="BK65:BM65"/>
    <mergeCell ref="BN65:BQ65"/>
    <mergeCell ref="BR65:BT65"/>
    <mergeCell ref="BU65:BV65"/>
    <mergeCell ref="BW65:BY65"/>
    <mergeCell ref="BZ65:CB65"/>
    <mergeCell ref="CC65:CE65"/>
    <mergeCell ref="CF65:CG65"/>
    <mergeCell ref="A66:Z66"/>
    <mergeCell ref="AA66:AB66"/>
    <mergeCell ref="AC66:AE66"/>
    <mergeCell ref="AF66:AH66"/>
    <mergeCell ref="AI66:AL66"/>
    <mergeCell ref="AM66:AO66"/>
    <mergeCell ref="AP66:AS66"/>
    <mergeCell ref="AT66:AV66"/>
    <mergeCell ref="AW66:BA66"/>
    <mergeCell ref="BB66:BE66"/>
    <mergeCell ref="BF66:BJ66"/>
    <mergeCell ref="BK66:BM66"/>
    <mergeCell ref="BN66:BQ66"/>
    <mergeCell ref="BR66:BT66"/>
    <mergeCell ref="BU66:BV66"/>
    <mergeCell ref="BW66:BY66"/>
    <mergeCell ref="BZ66:CB66"/>
    <mergeCell ref="CC66:CE66"/>
    <mergeCell ref="CF66:CG66"/>
    <mergeCell ref="A64:Z64"/>
    <mergeCell ref="AA64:AB64"/>
    <mergeCell ref="AC64:AE64"/>
    <mergeCell ref="AF64:AH64"/>
    <mergeCell ref="AI64:AL64"/>
    <mergeCell ref="AM64:AO64"/>
    <mergeCell ref="AP64:AS64"/>
    <mergeCell ref="AT64:AV64"/>
    <mergeCell ref="AW64:BA64"/>
    <mergeCell ref="BB64:BE64"/>
    <mergeCell ref="BF64:BJ64"/>
    <mergeCell ref="BK64:BM64"/>
    <mergeCell ref="BN64:BQ64"/>
    <mergeCell ref="BR64:BT64"/>
    <mergeCell ref="BU64:BV64"/>
    <mergeCell ref="BW64:BY64"/>
    <mergeCell ref="BZ64:CB64"/>
    <mergeCell ref="CC64:CE64"/>
    <mergeCell ref="CF64:CG64"/>
    <mergeCell ref="B63:C63"/>
    <mergeCell ref="D63:F63"/>
    <mergeCell ref="G63:I63"/>
    <mergeCell ref="J63:L63"/>
    <mergeCell ref="M63:O63"/>
    <mergeCell ref="P63:V63"/>
    <mergeCell ref="W63:Z63"/>
    <mergeCell ref="AA63:AB63"/>
    <mergeCell ref="AC63:AE63"/>
    <mergeCell ref="AF63:AH63"/>
    <mergeCell ref="AI63:AL63"/>
    <mergeCell ref="AM63:AO63"/>
    <mergeCell ref="AP63:AS63"/>
    <mergeCell ref="AT63:AV63"/>
    <mergeCell ref="AW63:BA63"/>
    <mergeCell ref="BB63:BE63"/>
    <mergeCell ref="BF63:BJ63"/>
    <mergeCell ref="BK63:BM63"/>
    <mergeCell ref="BN63:BQ63"/>
    <mergeCell ref="BR63:BT63"/>
    <mergeCell ref="BU63:BV63"/>
    <mergeCell ref="BW63:BY63"/>
    <mergeCell ref="BZ63:CB63"/>
    <mergeCell ref="CC63:CE63"/>
    <mergeCell ref="CF63:CG63"/>
    <mergeCell ref="B62:C62"/>
    <mergeCell ref="D62:F62"/>
    <mergeCell ref="G62:I62"/>
    <mergeCell ref="J62:L62"/>
    <mergeCell ref="M62:O62"/>
    <mergeCell ref="P62:V62"/>
    <mergeCell ref="W62:Z62"/>
    <mergeCell ref="AA62:AB62"/>
    <mergeCell ref="AC62:AE62"/>
    <mergeCell ref="AF62:AH62"/>
    <mergeCell ref="AI62:AL62"/>
    <mergeCell ref="AM62:AO62"/>
    <mergeCell ref="AP62:AS62"/>
    <mergeCell ref="AT62:AV62"/>
    <mergeCell ref="AW62:BA62"/>
    <mergeCell ref="BB62:BE62"/>
    <mergeCell ref="BF62:BJ62"/>
    <mergeCell ref="BK62:BM62"/>
    <mergeCell ref="BN62:BQ62"/>
    <mergeCell ref="BR62:BT62"/>
    <mergeCell ref="BU62:BV62"/>
    <mergeCell ref="BW62:BY62"/>
    <mergeCell ref="BZ62:CB62"/>
    <mergeCell ref="CC62:CE62"/>
    <mergeCell ref="CF62:CG62"/>
    <mergeCell ref="B60:C60"/>
    <mergeCell ref="D60:F60"/>
    <mergeCell ref="G60:I60"/>
    <mergeCell ref="J60:L60"/>
    <mergeCell ref="M60:O60"/>
    <mergeCell ref="P60:V60"/>
    <mergeCell ref="W60:Z60"/>
    <mergeCell ref="AA60:AB60"/>
    <mergeCell ref="AC60:AE60"/>
    <mergeCell ref="AF60:AH60"/>
    <mergeCell ref="AI60:AL60"/>
    <mergeCell ref="AM60:AO60"/>
    <mergeCell ref="AP60:AS60"/>
    <mergeCell ref="AT60:AV60"/>
    <mergeCell ref="AW60:BA60"/>
    <mergeCell ref="BB60:BE60"/>
    <mergeCell ref="BF60:BJ60"/>
    <mergeCell ref="BK60:BM60"/>
    <mergeCell ref="BN60:BQ60"/>
    <mergeCell ref="BR60:BT60"/>
    <mergeCell ref="BU60:BV60"/>
    <mergeCell ref="BW60:BY60"/>
    <mergeCell ref="BZ60:CB60"/>
    <mergeCell ref="CC60:CE60"/>
    <mergeCell ref="CF60:CG60"/>
    <mergeCell ref="B61:C61"/>
    <mergeCell ref="D61:F61"/>
    <mergeCell ref="G61:I61"/>
    <mergeCell ref="J61:L61"/>
    <mergeCell ref="M61:O61"/>
    <mergeCell ref="P61:V61"/>
    <mergeCell ref="W61:Z61"/>
    <mergeCell ref="AA61:AB61"/>
    <mergeCell ref="AC61:AE61"/>
    <mergeCell ref="AF61:AH61"/>
    <mergeCell ref="AI61:AL61"/>
    <mergeCell ref="AM61:AO61"/>
    <mergeCell ref="AP61:AS61"/>
    <mergeCell ref="AT61:AV61"/>
    <mergeCell ref="AW61:BA61"/>
    <mergeCell ref="BB61:BE61"/>
    <mergeCell ref="BF61:BJ61"/>
    <mergeCell ref="BK61:BM61"/>
    <mergeCell ref="BN61:BQ61"/>
    <mergeCell ref="BR61:BT61"/>
    <mergeCell ref="BU61:BV61"/>
    <mergeCell ref="BW61:BY61"/>
    <mergeCell ref="BZ61:CB61"/>
    <mergeCell ref="CC61:CE61"/>
    <mergeCell ref="CF61:CG61"/>
    <mergeCell ref="B59:C59"/>
    <mergeCell ref="D59:F59"/>
    <mergeCell ref="G59:I59"/>
    <mergeCell ref="J59:L59"/>
    <mergeCell ref="M59:O59"/>
    <mergeCell ref="P59:V59"/>
    <mergeCell ref="W59:Z59"/>
    <mergeCell ref="AA59:AB59"/>
    <mergeCell ref="AC59:AE59"/>
    <mergeCell ref="AF59:AH59"/>
    <mergeCell ref="AI59:AL59"/>
    <mergeCell ref="AM59:AO59"/>
    <mergeCell ref="AP59:AS59"/>
    <mergeCell ref="AT59:AV59"/>
    <mergeCell ref="AW59:BA59"/>
    <mergeCell ref="BB59:BE59"/>
    <mergeCell ref="BF59:BJ59"/>
    <mergeCell ref="BK59:BM59"/>
    <mergeCell ref="BN59:BQ59"/>
    <mergeCell ref="BR59:BT59"/>
    <mergeCell ref="BU59:BV59"/>
    <mergeCell ref="BW59:BY59"/>
    <mergeCell ref="BZ59:CB59"/>
    <mergeCell ref="CC59:CE59"/>
    <mergeCell ref="CF59:CG59"/>
    <mergeCell ref="B58:C58"/>
    <mergeCell ref="D58:F58"/>
    <mergeCell ref="G58:I58"/>
    <mergeCell ref="J58:L58"/>
    <mergeCell ref="M58:O58"/>
    <mergeCell ref="P58:V58"/>
    <mergeCell ref="W58:Z58"/>
    <mergeCell ref="AA58:AB58"/>
    <mergeCell ref="AC58:AE58"/>
    <mergeCell ref="AF58:AH58"/>
    <mergeCell ref="AI58:AL58"/>
    <mergeCell ref="AM58:AO58"/>
    <mergeCell ref="AP58:AS58"/>
    <mergeCell ref="AT58:AV58"/>
    <mergeCell ref="AW58:BA58"/>
    <mergeCell ref="BB58:BE58"/>
    <mergeCell ref="BF58:BJ58"/>
    <mergeCell ref="BK58:BM58"/>
    <mergeCell ref="BN58:BQ58"/>
    <mergeCell ref="BR58:BT58"/>
    <mergeCell ref="BU58:BV58"/>
    <mergeCell ref="BW58:BY58"/>
    <mergeCell ref="BZ58:CB58"/>
    <mergeCell ref="CC58:CE58"/>
    <mergeCell ref="CF58:CG58"/>
    <mergeCell ref="B57:C57"/>
    <mergeCell ref="D57:F57"/>
    <mergeCell ref="G57:I57"/>
    <mergeCell ref="J57:L57"/>
    <mergeCell ref="M57:O57"/>
    <mergeCell ref="P57:V57"/>
    <mergeCell ref="W57:Z57"/>
    <mergeCell ref="AA57:AB57"/>
    <mergeCell ref="AC57:AE57"/>
    <mergeCell ref="AF57:AH57"/>
    <mergeCell ref="AI57:AL57"/>
    <mergeCell ref="AM57:AO57"/>
    <mergeCell ref="AP57:AS57"/>
    <mergeCell ref="AT57:AV57"/>
    <mergeCell ref="AW57:BA57"/>
    <mergeCell ref="BB57:BE57"/>
    <mergeCell ref="BF57:BJ57"/>
    <mergeCell ref="BK57:BM57"/>
    <mergeCell ref="BN57:BQ57"/>
    <mergeCell ref="BR57:BT57"/>
    <mergeCell ref="BU57:BV57"/>
    <mergeCell ref="BW57:BY57"/>
    <mergeCell ref="BZ57:CB57"/>
    <mergeCell ref="CC57:CE57"/>
    <mergeCell ref="CF57:CG57"/>
    <mergeCell ref="B56:C56"/>
    <mergeCell ref="D56:F56"/>
    <mergeCell ref="G56:I56"/>
    <mergeCell ref="J56:L56"/>
    <mergeCell ref="M56:O56"/>
    <mergeCell ref="P56:V56"/>
    <mergeCell ref="W56:Z56"/>
    <mergeCell ref="AA56:AB56"/>
    <mergeCell ref="AC56:AE56"/>
    <mergeCell ref="AF56:AH56"/>
    <mergeCell ref="AI56:AL56"/>
    <mergeCell ref="AM56:AO56"/>
    <mergeCell ref="AP56:AS56"/>
    <mergeCell ref="AT56:AV56"/>
    <mergeCell ref="AW56:BA56"/>
    <mergeCell ref="BB56:BE56"/>
    <mergeCell ref="BF56:BJ56"/>
    <mergeCell ref="BK56:BM56"/>
    <mergeCell ref="BN56:BQ56"/>
    <mergeCell ref="BR56:BT56"/>
    <mergeCell ref="BU56:BV56"/>
    <mergeCell ref="BW56:BY56"/>
    <mergeCell ref="BZ56:CB56"/>
    <mergeCell ref="CC56:CE56"/>
    <mergeCell ref="CF56:CG56"/>
    <mergeCell ref="B55:C55"/>
    <mergeCell ref="D55:F55"/>
    <mergeCell ref="G55:I55"/>
    <mergeCell ref="J55:L55"/>
    <mergeCell ref="M55:O55"/>
    <mergeCell ref="P55:V55"/>
    <mergeCell ref="W55:Z55"/>
    <mergeCell ref="AA55:AB55"/>
    <mergeCell ref="AC55:AE55"/>
    <mergeCell ref="AF55:AH55"/>
    <mergeCell ref="AI55:AL55"/>
    <mergeCell ref="AM55:AO55"/>
    <mergeCell ref="AP55:AS55"/>
    <mergeCell ref="AT55:AV55"/>
    <mergeCell ref="AW55:BA55"/>
    <mergeCell ref="BB55:BE55"/>
    <mergeCell ref="BF55:BJ55"/>
    <mergeCell ref="BK55:BM55"/>
    <mergeCell ref="BN55:BQ55"/>
    <mergeCell ref="BR55:BT55"/>
    <mergeCell ref="BU55:BV55"/>
    <mergeCell ref="BW55:BY55"/>
    <mergeCell ref="BZ55:CB55"/>
    <mergeCell ref="CC55:CE55"/>
    <mergeCell ref="CF55:CG55"/>
    <mergeCell ref="B54:C54"/>
    <mergeCell ref="D54:F54"/>
    <mergeCell ref="G54:I54"/>
    <mergeCell ref="J54:L54"/>
    <mergeCell ref="M54:O54"/>
    <mergeCell ref="P54:V54"/>
    <mergeCell ref="W54:Z54"/>
    <mergeCell ref="AA54:AB54"/>
    <mergeCell ref="AC54:AE54"/>
    <mergeCell ref="AF54:AH54"/>
    <mergeCell ref="AI54:AL54"/>
    <mergeCell ref="AM54:AO54"/>
    <mergeCell ref="AP54:AS54"/>
    <mergeCell ref="AT54:AV54"/>
    <mergeCell ref="AW54:BA54"/>
    <mergeCell ref="BB54:BE54"/>
    <mergeCell ref="BF54:BJ54"/>
    <mergeCell ref="BK54:BM54"/>
    <mergeCell ref="BN54:BQ54"/>
    <mergeCell ref="BR54:BT54"/>
    <mergeCell ref="BU54:BV54"/>
    <mergeCell ref="BW54:BY54"/>
    <mergeCell ref="BZ54:CB54"/>
    <mergeCell ref="CC54:CE54"/>
    <mergeCell ref="CF54:CG54"/>
    <mergeCell ref="B52:C52"/>
    <mergeCell ref="D52:F52"/>
    <mergeCell ref="G52:I52"/>
    <mergeCell ref="J52:L52"/>
    <mergeCell ref="M52:O52"/>
    <mergeCell ref="P52:V52"/>
    <mergeCell ref="W52:Z52"/>
    <mergeCell ref="AA52:AB52"/>
    <mergeCell ref="AC52:AE52"/>
    <mergeCell ref="AF52:AH52"/>
    <mergeCell ref="AI52:AL52"/>
    <mergeCell ref="AM52:AO52"/>
    <mergeCell ref="AP52:AS52"/>
    <mergeCell ref="AT52:AV52"/>
    <mergeCell ref="AW52:BA52"/>
    <mergeCell ref="BB52:BE52"/>
    <mergeCell ref="BF52:BJ52"/>
    <mergeCell ref="BK52:BM52"/>
    <mergeCell ref="BN52:BQ52"/>
    <mergeCell ref="BR52:BT52"/>
    <mergeCell ref="BU52:BV52"/>
    <mergeCell ref="BW52:BY52"/>
    <mergeCell ref="BZ52:CB52"/>
    <mergeCell ref="CC52:CE52"/>
    <mergeCell ref="CF52:CG52"/>
    <mergeCell ref="B53:C53"/>
    <mergeCell ref="D53:F53"/>
    <mergeCell ref="G53:I53"/>
    <mergeCell ref="J53:L53"/>
    <mergeCell ref="M53:O53"/>
    <mergeCell ref="P53:V53"/>
    <mergeCell ref="W53:Z53"/>
    <mergeCell ref="AA53:AB53"/>
    <mergeCell ref="AC53:AE53"/>
    <mergeCell ref="AF53:AH53"/>
    <mergeCell ref="AI53:AL53"/>
    <mergeCell ref="AM53:AO53"/>
    <mergeCell ref="AP53:AS53"/>
    <mergeCell ref="AT53:AV53"/>
    <mergeCell ref="AW53:BA53"/>
    <mergeCell ref="BB53:BE53"/>
    <mergeCell ref="BF53:BJ53"/>
    <mergeCell ref="BK53:BM53"/>
    <mergeCell ref="BN53:BQ53"/>
    <mergeCell ref="BR53:BT53"/>
    <mergeCell ref="BU53:BV53"/>
    <mergeCell ref="BW53:BY53"/>
    <mergeCell ref="BZ53:CB53"/>
    <mergeCell ref="CC53:CE53"/>
    <mergeCell ref="CF53:CG53"/>
    <mergeCell ref="B51:C51"/>
    <mergeCell ref="D51:F51"/>
    <mergeCell ref="G51:I51"/>
    <mergeCell ref="J51:L51"/>
    <mergeCell ref="M51:O51"/>
    <mergeCell ref="P51:V51"/>
    <mergeCell ref="W51:Z51"/>
    <mergeCell ref="AA51:AB51"/>
    <mergeCell ref="AC51:AE51"/>
    <mergeCell ref="AF51:AH51"/>
    <mergeCell ref="AI51:AL51"/>
    <mergeCell ref="AM51:AO51"/>
    <mergeCell ref="AP51:AS51"/>
    <mergeCell ref="AT51:AV51"/>
    <mergeCell ref="AW51:BA51"/>
    <mergeCell ref="BB51:BE51"/>
    <mergeCell ref="BF51:BJ51"/>
    <mergeCell ref="BK51:BM51"/>
    <mergeCell ref="BN51:BQ51"/>
    <mergeCell ref="BR51:BT51"/>
    <mergeCell ref="BU51:BV51"/>
    <mergeCell ref="BW51:BY51"/>
    <mergeCell ref="BZ51:CB51"/>
    <mergeCell ref="CC51:CE51"/>
    <mergeCell ref="CF51:CG51"/>
    <mergeCell ref="B50:C50"/>
    <mergeCell ref="D50:F50"/>
    <mergeCell ref="G50:I50"/>
    <mergeCell ref="J50:L50"/>
    <mergeCell ref="M50:O50"/>
    <mergeCell ref="P50:V50"/>
    <mergeCell ref="W50:Z50"/>
    <mergeCell ref="AA50:AB50"/>
    <mergeCell ref="AC50:AE50"/>
    <mergeCell ref="AF50:AH50"/>
    <mergeCell ref="AI50:AL50"/>
    <mergeCell ref="AM50:AO50"/>
    <mergeCell ref="AP50:AS50"/>
    <mergeCell ref="AT50:AV50"/>
    <mergeCell ref="AW50:BA50"/>
    <mergeCell ref="BB50:BE50"/>
    <mergeCell ref="BF50:BJ50"/>
    <mergeCell ref="BK50:BM50"/>
    <mergeCell ref="BN50:BQ50"/>
    <mergeCell ref="BR50:BT50"/>
    <mergeCell ref="BU50:BV50"/>
    <mergeCell ref="BW50:BY50"/>
    <mergeCell ref="BZ50:CB50"/>
    <mergeCell ref="CC50:CE50"/>
    <mergeCell ref="CF50:CG50"/>
    <mergeCell ref="B49:C49"/>
    <mergeCell ref="D49:F49"/>
    <mergeCell ref="G49:I49"/>
    <mergeCell ref="J49:L49"/>
    <mergeCell ref="M49:O49"/>
    <mergeCell ref="P49:V49"/>
    <mergeCell ref="W49:Z49"/>
    <mergeCell ref="AA49:AB49"/>
    <mergeCell ref="AC49:AE49"/>
    <mergeCell ref="AF49:AH49"/>
    <mergeCell ref="AI49:AL49"/>
    <mergeCell ref="AM49:AO49"/>
    <mergeCell ref="AP49:AS49"/>
    <mergeCell ref="AT49:AV49"/>
    <mergeCell ref="AW49:BA49"/>
    <mergeCell ref="BB49:BE49"/>
    <mergeCell ref="BF49:BJ49"/>
    <mergeCell ref="BK49:BM49"/>
    <mergeCell ref="BN49:BQ49"/>
    <mergeCell ref="BR49:BT49"/>
    <mergeCell ref="BU49:BV49"/>
    <mergeCell ref="BW49:BY49"/>
    <mergeCell ref="BZ49:CB49"/>
    <mergeCell ref="CC49:CE49"/>
    <mergeCell ref="CF49:CG49"/>
    <mergeCell ref="B48:C48"/>
    <mergeCell ref="D48:F48"/>
    <mergeCell ref="G48:I48"/>
    <mergeCell ref="J48:L48"/>
    <mergeCell ref="M48:O48"/>
    <mergeCell ref="P48:V48"/>
    <mergeCell ref="W48:Z48"/>
    <mergeCell ref="AA48:AB48"/>
    <mergeCell ref="AC48:AE48"/>
    <mergeCell ref="AF48:AH48"/>
    <mergeCell ref="AI48:AL48"/>
    <mergeCell ref="AM48:AO48"/>
    <mergeCell ref="AP48:AS48"/>
    <mergeCell ref="AT48:AV48"/>
    <mergeCell ref="AW48:BA48"/>
    <mergeCell ref="BB48:BE48"/>
    <mergeCell ref="BF48:BJ48"/>
    <mergeCell ref="BK48:BM48"/>
    <mergeCell ref="BN48:BQ48"/>
    <mergeCell ref="BR48:BT48"/>
    <mergeCell ref="BU48:BV48"/>
    <mergeCell ref="BW48:BY48"/>
    <mergeCell ref="BZ48:CB48"/>
    <mergeCell ref="CC48:CE48"/>
    <mergeCell ref="CF48:CG48"/>
    <mergeCell ref="B47:C47"/>
    <mergeCell ref="D47:F47"/>
    <mergeCell ref="G47:I47"/>
    <mergeCell ref="J47:L47"/>
    <mergeCell ref="M47:O47"/>
    <mergeCell ref="P47:V47"/>
    <mergeCell ref="W47:Z47"/>
    <mergeCell ref="AA47:AB47"/>
    <mergeCell ref="AC47:AE47"/>
    <mergeCell ref="AF47:AH47"/>
    <mergeCell ref="AI47:AL47"/>
    <mergeCell ref="AM47:AO47"/>
    <mergeCell ref="AP47:AS47"/>
    <mergeCell ref="AT47:AV47"/>
    <mergeCell ref="AW47:BA47"/>
    <mergeCell ref="BB47:BE47"/>
    <mergeCell ref="BF47:BJ47"/>
    <mergeCell ref="BK47:BM47"/>
    <mergeCell ref="BN47:BQ47"/>
    <mergeCell ref="BR47:BT47"/>
    <mergeCell ref="BU47:BV47"/>
    <mergeCell ref="BW47:BY47"/>
    <mergeCell ref="BZ47:CB47"/>
    <mergeCell ref="CC47:CE47"/>
    <mergeCell ref="CF47:CG47"/>
    <mergeCell ref="B46:C46"/>
    <mergeCell ref="D46:F46"/>
    <mergeCell ref="G46:I46"/>
    <mergeCell ref="J46:L46"/>
    <mergeCell ref="M46:O46"/>
    <mergeCell ref="P46:V46"/>
    <mergeCell ref="W46:Z46"/>
    <mergeCell ref="AA46:AB46"/>
    <mergeCell ref="AC46:AE46"/>
    <mergeCell ref="AF46:AH46"/>
    <mergeCell ref="AI46:AL46"/>
    <mergeCell ref="AM46:AO46"/>
    <mergeCell ref="AP46:AS46"/>
    <mergeCell ref="AT46:AV46"/>
    <mergeCell ref="AW46:BA46"/>
    <mergeCell ref="BB46:BE46"/>
    <mergeCell ref="BF46:BJ46"/>
    <mergeCell ref="BK46:BM46"/>
    <mergeCell ref="BN46:BQ46"/>
    <mergeCell ref="BR46:BT46"/>
    <mergeCell ref="BU46:BV46"/>
    <mergeCell ref="BW46:BY46"/>
    <mergeCell ref="BZ46:CB46"/>
    <mergeCell ref="CC46:CE46"/>
    <mergeCell ref="CF46:CG46"/>
    <mergeCell ref="B45:C45"/>
    <mergeCell ref="D45:F45"/>
    <mergeCell ref="G45:I45"/>
    <mergeCell ref="J45:L45"/>
    <mergeCell ref="M45:O45"/>
    <mergeCell ref="P45:V45"/>
    <mergeCell ref="W45:Z45"/>
    <mergeCell ref="AA45:AB45"/>
    <mergeCell ref="AC45:AE45"/>
    <mergeCell ref="AF45:AH45"/>
    <mergeCell ref="AI45:AL45"/>
    <mergeCell ref="AM45:AO45"/>
    <mergeCell ref="AP45:AS45"/>
    <mergeCell ref="AT45:AV45"/>
    <mergeCell ref="AW45:BA45"/>
    <mergeCell ref="BB45:BE45"/>
    <mergeCell ref="BF45:BJ45"/>
    <mergeCell ref="BK45:BM45"/>
    <mergeCell ref="BN45:BQ45"/>
    <mergeCell ref="BR45:BT45"/>
    <mergeCell ref="BU45:BV45"/>
    <mergeCell ref="BW45:BY45"/>
    <mergeCell ref="BZ45:CB45"/>
    <mergeCell ref="CC45:CE45"/>
    <mergeCell ref="CF45:CG45"/>
    <mergeCell ref="B44:C44"/>
    <mergeCell ref="D44:F44"/>
    <mergeCell ref="G44:I44"/>
    <mergeCell ref="J44:L44"/>
    <mergeCell ref="M44:O44"/>
    <mergeCell ref="P44:V44"/>
    <mergeCell ref="W44:Z44"/>
    <mergeCell ref="AA44:AB44"/>
    <mergeCell ref="AC44:AE44"/>
    <mergeCell ref="AF44:AH44"/>
    <mergeCell ref="AI44:AL44"/>
    <mergeCell ref="AM44:AO44"/>
    <mergeCell ref="AP44:AS44"/>
    <mergeCell ref="AT44:AV44"/>
    <mergeCell ref="AW44:BA44"/>
    <mergeCell ref="BB44:BE44"/>
    <mergeCell ref="BF44:BJ44"/>
    <mergeCell ref="BK44:BM44"/>
    <mergeCell ref="BN44:BQ44"/>
    <mergeCell ref="BR44:BT44"/>
    <mergeCell ref="BU44:BV44"/>
    <mergeCell ref="BW44:BY44"/>
    <mergeCell ref="BZ44:CB44"/>
    <mergeCell ref="CC44:CE44"/>
    <mergeCell ref="CF44:CG44"/>
    <mergeCell ref="A34:CG34"/>
    <mergeCell ref="A35:CG35"/>
    <mergeCell ref="A36:CG36"/>
    <mergeCell ref="A37:CG37"/>
    <mergeCell ref="A38:CG38"/>
    <mergeCell ref="B39:C39"/>
    <mergeCell ref="D39:F39"/>
    <mergeCell ref="G39:I39"/>
    <mergeCell ref="J39:M39"/>
    <mergeCell ref="N39:S39"/>
    <mergeCell ref="T39:U39"/>
    <mergeCell ref="V39:Y39"/>
    <mergeCell ref="Z39:AD39"/>
    <mergeCell ref="AE39:AG39"/>
    <mergeCell ref="AH39:AJ39"/>
    <mergeCell ref="AK39:AN39"/>
    <mergeCell ref="AO39:AR39"/>
    <mergeCell ref="AS39:AU39"/>
    <mergeCell ref="AV39:AY39"/>
    <mergeCell ref="AZ39:BD39"/>
    <mergeCell ref="BE39:BI39"/>
    <mergeCell ref="BJ39:BM39"/>
    <mergeCell ref="BN39:BR39"/>
    <mergeCell ref="BS39:BT39"/>
    <mergeCell ref="BU39:BV39"/>
    <mergeCell ref="BW39:BY39"/>
    <mergeCell ref="BZ39:CB39"/>
    <mergeCell ref="CC39:CE39"/>
    <mergeCell ref="CF39:CG39"/>
    <mergeCell ref="A40:CG40"/>
    <mergeCell ref="A41:CG41"/>
    <mergeCell ref="A42:A43"/>
    <mergeCell ref="B42:C43"/>
    <mergeCell ref="D42:F43"/>
    <mergeCell ref="G42:I43"/>
    <mergeCell ref="J42:L43"/>
    <mergeCell ref="M42:O43"/>
    <mergeCell ref="P42:V43"/>
    <mergeCell ref="W42:Z43"/>
    <mergeCell ref="AA42:AB43"/>
    <mergeCell ref="AC42:AE43"/>
    <mergeCell ref="AF42:AH43"/>
    <mergeCell ref="AI42:AL43"/>
    <mergeCell ref="AM42:AO43"/>
    <mergeCell ref="AP42:AS43"/>
    <mergeCell ref="AT42:CG42"/>
    <mergeCell ref="AT43:AV43"/>
    <mergeCell ref="AW43:BA43"/>
    <mergeCell ref="BB43:BE43"/>
    <mergeCell ref="BF43:BJ43"/>
    <mergeCell ref="BK43:BM43"/>
    <mergeCell ref="BN43:BQ43"/>
    <mergeCell ref="BR43:BT43"/>
    <mergeCell ref="BU43:BV43"/>
    <mergeCell ref="BW43:BY43"/>
    <mergeCell ref="BZ43:CB43"/>
    <mergeCell ref="CC43:CE43"/>
    <mergeCell ref="CF43:CG43"/>
    <mergeCell ref="A32:U32"/>
    <mergeCell ref="V32:Y32"/>
    <mergeCell ref="Z32:AD32"/>
    <mergeCell ref="AE32:AG32"/>
    <mergeCell ref="AH32:AJ32"/>
    <mergeCell ref="AK32:AN32"/>
    <mergeCell ref="AO32:AR32"/>
    <mergeCell ref="AS32:AU32"/>
    <mergeCell ref="AV32:AY32"/>
    <mergeCell ref="AZ32:BD32"/>
    <mergeCell ref="BE32:BI32"/>
    <mergeCell ref="BJ32:BM32"/>
    <mergeCell ref="BN32:BR32"/>
    <mergeCell ref="BS32:BT32"/>
    <mergeCell ref="BU32:BV32"/>
    <mergeCell ref="BW32:BY32"/>
    <mergeCell ref="BZ32:CB32"/>
    <mergeCell ref="CC32:CE32"/>
    <mergeCell ref="CF32:CG32"/>
    <mergeCell ref="B33:C33"/>
    <mergeCell ref="D33:F33"/>
    <mergeCell ref="G33:I33"/>
    <mergeCell ref="J33:M33"/>
    <mergeCell ref="N33:S33"/>
    <mergeCell ref="T33:U33"/>
    <mergeCell ref="V33:Y33"/>
    <mergeCell ref="Z33:AD33"/>
    <mergeCell ref="AE33:AG33"/>
    <mergeCell ref="AH33:AJ33"/>
    <mergeCell ref="AK33:AN33"/>
    <mergeCell ref="AO33:AR33"/>
    <mergeCell ref="AS33:AU33"/>
    <mergeCell ref="AV33:AY33"/>
    <mergeCell ref="AZ33:BD33"/>
    <mergeCell ref="BE33:BI33"/>
    <mergeCell ref="BJ33:BM33"/>
    <mergeCell ref="BN33:BR33"/>
    <mergeCell ref="BS33:BT33"/>
    <mergeCell ref="BU33:BV33"/>
    <mergeCell ref="BW33:BY33"/>
    <mergeCell ref="BZ33:CB33"/>
    <mergeCell ref="CC33:CE33"/>
    <mergeCell ref="CF33:CG33"/>
    <mergeCell ref="A30:U30"/>
    <mergeCell ref="V30:Y30"/>
    <mergeCell ref="Z30:AD30"/>
    <mergeCell ref="AE30:AG30"/>
    <mergeCell ref="AH30:AJ30"/>
    <mergeCell ref="AK30:AN30"/>
    <mergeCell ref="AO30:AR30"/>
    <mergeCell ref="AS30:AU30"/>
    <mergeCell ref="AV30:AY30"/>
    <mergeCell ref="AZ30:BD30"/>
    <mergeCell ref="BE30:BI30"/>
    <mergeCell ref="BJ30:BM30"/>
    <mergeCell ref="BN30:BR30"/>
    <mergeCell ref="BS30:BT30"/>
    <mergeCell ref="BU30:BV30"/>
    <mergeCell ref="BW30:BY30"/>
    <mergeCell ref="BZ30:CB30"/>
    <mergeCell ref="CC30:CE30"/>
    <mergeCell ref="CF30:CG30"/>
    <mergeCell ref="A31:U31"/>
    <mergeCell ref="V31:Y31"/>
    <mergeCell ref="Z31:AD31"/>
    <mergeCell ref="AE31:AG31"/>
    <mergeCell ref="AH31:AJ31"/>
    <mergeCell ref="AK31:AN31"/>
    <mergeCell ref="AO31:AR31"/>
    <mergeCell ref="AS31:AU31"/>
    <mergeCell ref="AV31:AY31"/>
    <mergeCell ref="AZ31:BD31"/>
    <mergeCell ref="BE31:BI31"/>
    <mergeCell ref="BJ31:BM31"/>
    <mergeCell ref="BN31:BR31"/>
    <mergeCell ref="BS31:BT31"/>
    <mergeCell ref="BU31:BV31"/>
    <mergeCell ref="BW31:BY31"/>
    <mergeCell ref="BZ31:CB31"/>
    <mergeCell ref="CC31:CE31"/>
    <mergeCell ref="CF31:CG31"/>
    <mergeCell ref="B28:C28"/>
    <mergeCell ref="D28:F28"/>
    <mergeCell ref="G28:I28"/>
    <mergeCell ref="J28:M28"/>
    <mergeCell ref="N28:S28"/>
    <mergeCell ref="T28:U28"/>
    <mergeCell ref="V28:Y28"/>
    <mergeCell ref="Z28:AD28"/>
    <mergeCell ref="AE28:AG28"/>
    <mergeCell ref="AH28:AJ28"/>
    <mergeCell ref="AK28:AN28"/>
    <mergeCell ref="AO28:AR28"/>
    <mergeCell ref="AS28:AU28"/>
    <mergeCell ref="AV28:AY28"/>
    <mergeCell ref="AZ28:BD28"/>
    <mergeCell ref="BE28:BI28"/>
    <mergeCell ref="BJ28:BM28"/>
    <mergeCell ref="BN28:BR28"/>
    <mergeCell ref="BS28:BT28"/>
    <mergeCell ref="BU28:BV28"/>
    <mergeCell ref="BW28:BY28"/>
    <mergeCell ref="BZ28:CB28"/>
    <mergeCell ref="CC28:CE28"/>
    <mergeCell ref="CF28:CG28"/>
    <mergeCell ref="A29:U29"/>
    <mergeCell ref="V29:Y29"/>
    <mergeCell ref="Z29:AD29"/>
    <mergeCell ref="AE29:AG29"/>
    <mergeCell ref="AH29:AJ29"/>
    <mergeCell ref="AK29:AN29"/>
    <mergeCell ref="AO29:AR29"/>
    <mergeCell ref="AS29:AU29"/>
    <mergeCell ref="AV29:AY29"/>
    <mergeCell ref="AZ29:BD29"/>
    <mergeCell ref="BE29:BI29"/>
    <mergeCell ref="BJ29:BM29"/>
    <mergeCell ref="BN29:BR29"/>
    <mergeCell ref="BS29:BT29"/>
    <mergeCell ref="BU29:BV29"/>
    <mergeCell ref="BW29:BY29"/>
    <mergeCell ref="BZ29:CB29"/>
    <mergeCell ref="CC29:CE29"/>
    <mergeCell ref="CF29:CG29"/>
    <mergeCell ref="B27:C27"/>
    <mergeCell ref="D27:F27"/>
    <mergeCell ref="G27:I27"/>
    <mergeCell ref="J27:M27"/>
    <mergeCell ref="N27:S27"/>
    <mergeCell ref="T27:U27"/>
    <mergeCell ref="V27:Y27"/>
    <mergeCell ref="Z27:AD27"/>
    <mergeCell ref="AE27:AG27"/>
    <mergeCell ref="AH27:AJ27"/>
    <mergeCell ref="AK27:AN27"/>
    <mergeCell ref="AO27:AR27"/>
    <mergeCell ref="AS27:AU27"/>
    <mergeCell ref="AV27:AY27"/>
    <mergeCell ref="AZ27:BD27"/>
    <mergeCell ref="BE27:BI27"/>
    <mergeCell ref="BJ27:BM27"/>
    <mergeCell ref="BN27:BR27"/>
    <mergeCell ref="BS27:BT27"/>
    <mergeCell ref="BU27:BV27"/>
    <mergeCell ref="BW27:BY27"/>
    <mergeCell ref="BZ27:CB27"/>
    <mergeCell ref="CC27:CE27"/>
    <mergeCell ref="CF27:CG27"/>
    <mergeCell ref="B26:C26"/>
    <mergeCell ref="D26:F26"/>
    <mergeCell ref="G26:I26"/>
    <mergeCell ref="J26:M26"/>
    <mergeCell ref="N26:S26"/>
    <mergeCell ref="T26:U26"/>
    <mergeCell ref="V26:Y26"/>
    <mergeCell ref="Z26:AD26"/>
    <mergeCell ref="AE26:AG26"/>
    <mergeCell ref="AH26:AJ26"/>
    <mergeCell ref="AK26:AN26"/>
    <mergeCell ref="AO26:AR26"/>
    <mergeCell ref="AS26:AU26"/>
    <mergeCell ref="AV26:AY26"/>
    <mergeCell ref="AZ26:BD26"/>
    <mergeCell ref="BE26:BI26"/>
    <mergeCell ref="BJ26:BM26"/>
    <mergeCell ref="BN26:BR26"/>
    <mergeCell ref="BS26:BT26"/>
    <mergeCell ref="BU26:BV26"/>
    <mergeCell ref="BW26:BY26"/>
    <mergeCell ref="BZ26:CB26"/>
    <mergeCell ref="CC26:CE26"/>
    <mergeCell ref="CF26:CG26"/>
    <mergeCell ref="B25:C25"/>
    <mergeCell ref="D25:F25"/>
    <mergeCell ref="G25:I25"/>
    <mergeCell ref="J25:M25"/>
    <mergeCell ref="N25:S25"/>
    <mergeCell ref="T25:U25"/>
    <mergeCell ref="V25:Y25"/>
    <mergeCell ref="Z25:AD25"/>
    <mergeCell ref="AE25:AG25"/>
    <mergeCell ref="AH25:AJ25"/>
    <mergeCell ref="AK25:AN25"/>
    <mergeCell ref="AO25:AR25"/>
    <mergeCell ref="AS25:AU25"/>
    <mergeCell ref="AV25:AY25"/>
    <mergeCell ref="AZ25:BD25"/>
    <mergeCell ref="BE25:BI25"/>
    <mergeCell ref="BJ25:BM25"/>
    <mergeCell ref="BN25:BR25"/>
    <mergeCell ref="BS25:BT25"/>
    <mergeCell ref="BU25:BV25"/>
    <mergeCell ref="BW25:BY25"/>
    <mergeCell ref="BZ25:CB25"/>
    <mergeCell ref="CC25:CE25"/>
    <mergeCell ref="CF25:CG25"/>
    <mergeCell ref="B24:C24"/>
    <mergeCell ref="D24:F24"/>
    <mergeCell ref="G24:I24"/>
    <mergeCell ref="J24:M24"/>
    <mergeCell ref="N24:S24"/>
    <mergeCell ref="T24:U24"/>
    <mergeCell ref="V24:Y24"/>
    <mergeCell ref="Z24:AD24"/>
    <mergeCell ref="AE24:AG24"/>
    <mergeCell ref="AH24:AJ24"/>
    <mergeCell ref="AK24:AN24"/>
    <mergeCell ref="AO24:AR24"/>
    <mergeCell ref="AS24:AU24"/>
    <mergeCell ref="AV24:AY24"/>
    <mergeCell ref="AZ24:BD24"/>
    <mergeCell ref="BE24:BI24"/>
    <mergeCell ref="BJ24:BM24"/>
    <mergeCell ref="BN24:BR24"/>
    <mergeCell ref="BS24:BT24"/>
    <mergeCell ref="BU24:BV24"/>
    <mergeCell ref="BW24:BY24"/>
    <mergeCell ref="BZ24:CB24"/>
    <mergeCell ref="CC24:CE24"/>
    <mergeCell ref="CF24:CG24"/>
    <mergeCell ref="B23:C23"/>
    <mergeCell ref="D23:F23"/>
    <mergeCell ref="G23:I23"/>
    <mergeCell ref="J23:M23"/>
    <mergeCell ref="N23:S23"/>
    <mergeCell ref="T23:U23"/>
    <mergeCell ref="V23:Y23"/>
    <mergeCell ref="Z23:AD23"/>
    <mergeCell ref="AE23:AG23"/>
    <mergeCell ref="AH23:AJ23"/>
    <mergeCell ref="AK23:AN23"/>
    <mergeCell ref="AO23:AR23"/>
    <mergeCell ref="AS23:AU23"/>
    <mergeCell ref="AV23:AY23"/>
    <mergeCell ref="AZ23:BD23"/>
    <mergeCell ref="BE23:BI23"/>
    <mergeCell ref="BJ23:BM23"/>
    <mergeCell ref="BN23:BR23"/>
    <mergeCell ref="BS23:BT23"/>
    <mergeCell ref="BU23:BV23"/>
    <mergeCell ref="BW23:BY23"/>
    <mergeCell ref="BZ23:CB23"/>
    <mergeCell ref="CC23:CE23"/>
    <mergeCell ref="CF23:CG23"/>
    <mergeCell ref="B22:C22"/>
    <mergeCell ref="D22:F22"/>
    <mergeCell ref="G22:I22"/>
    <mergeCell ref="J22:M22"/>
    <mergeCell ref="N22:S22"/>
    <mergeCell ref="T22:U22"/>
    <mergeCell ref="V22:Y22"/>
    <mergeCell ref="Z22:AD22"/>
    <mergeCell ref="AE22:AG22"/>
    <mergeCell ref="AH22:AJ22"/>
    <mergeCell ref="AK22:AN22"/>
    <mergeCell ref="AO22:AR22"/>
    <mergeCell ref="AS22:AU22"/>
    <mergeCell ref="AV22:AY22"/>
    <mergeCell ref="AZ22:BD22"/>
    <mergeCell ref="BE22:BI22"/>
    <mergeCell ref="BJ22:BM22"/>
    <mergeCell ref="BN22:BR22"/>
    <mergeCell ref="BS22:BT22"/>
    <mergeCell ref="BU22:BV22"/>
    <mergeCell ref="BW22:BY22"/>
    <mergeCell ref="BZ22:CB22"/>
    <mergeCell ref="CC22:CE22"/>
    <mergeCell ref="CF22:CG22"/>
    <mergeCell ref="B20:C20"/>
    <mergeCell ref="D20:F20"/>
    <mergeCell ref="G20:I20"/>
    <mergeCell ref="J20:M20"/>
    <mergeCell ref="N20:S20"/>
    <mergeCell ref="T20:U20"/>
    <mergeCell ref="V20:Y20"/>
    <mergeCell ref="Z20:AD20"/>
    <mergeCell ref="AE20:AG20"/>
    <mergeCell ref="AH20:AJ20"/>
    <mergeCell ref="AK20:AN20"/>
    <mergeCell ref="AO20:AR20"/>
    <mergeCell ref="AS20:AU20"/>
    <mergeCell ref="AV20:AY20"/>
    <mergeCell ref="AZ20:BD20"/>
    <mergeCell ref="BE20:BI20"/>
    <mergeCell ref="BJ20:BM20"/>
    <mergeCell ref="BN20:BR20"/>
    <mergeCell ref="BS20:BT20"/>
    <mergeCell ref="BU20:BV20"/>
    <mergeCell ref="BW20:BY20"/>
    <mergeCell ref="BZ20:CB20"/>
    <mergeCell ref="CC20:CE20"/>
    <mergeCell ref="CF20:CG20"/>
    <mergeCell ref="B21:C21"/>
    <mergeCell ref="D21:F21"/>
    <mergeCell ref="G21:I21"/>
    <mergeCell ref="J21:M21"/>
    <mergeCell ref="N21:S21"/>
    <mergeCell ref="T21:U21"/>
    <mergeCell ref="V21:Y21"/>
    <mergeCell ref="Z21:AD21"/>
    <mergeCell ref="AE21:AG21"/>
    <mergeCell ref="AH21:AJ21"/>
    <mergeCell ref="AK21:AN21"/>
    <mergeCell ref="AO21:AR21"/>
    <mergeCell ref="AS21:AU21"/>
    <mergeCell ref="AV21:AY21"/>
    <mergeCell ref="AZ21:BD21"/>
    <mergeCell ref="BE21:BI21"/>
    <mergeCell ref="BJ21:BM21"/>
    <mergeCell ref="BN21:BR21"/>
    <mergeCell ref="BS21:BT21"/>
    <mergeCell ref="BU21:BV21"/>
    <mergeCell ref="BW21:BY21"/>
    <mergeCell ref="BZ21:CB21"/>
    <mergeCell ref="CC21:CE21"/>
    <mergeCell ref="CF21:CG21"/>
    <mergeCell ref="B19:C19"/>
    <mergeCell ref="D19:F19"/>
    <mergeCell ref="G19:I19"/>
    <mergeCell ref="J19:M19"/>
    <mergeCell ref="N19:S19"/>
    <mergeCell ref="T19:U19"/>
    <mergeCell ref="V19:Y19"/>
    <mergeCell ref="Z19:AD19"/>
    <mergeCell ref="AE19:AG19"/>
    <mergeCell ref="AH19:AJ19"/>
    <mergeCell ref="AK19:AN19"/>
    <mergeCell ref="AO19:AR19"/>
    <mergeCell ref="AS19:AU19"/>
    <mergeCell ref="AV19:AY19"/>
    <mergeCell ref="AZ19:BD19"/>
    <mergeCell ref="BE19:BI19"/>
    <mergeCell ref="BJ19:BM19"/>
    <mergeCell ref="BN19:BR19"/>
    <mergeCell ref="BS19:BT19"/>
    <mergeCell ref="BU19:BV19"/>
    <mergeCell ref="BW19:BY19"/>
    <mergeCell ref="BZ19:CB19"/>
    <mergeCell ref="CC19:CE19"/>
    <mergeCell ref="CF19:CG19"/>
    <mergeCell ref="B17:C17"/>
    <mergeCell ref="D17:F17"/>
    <mergeCell ref="G17:I17"/>
    <mergeCell ref="J17:M17"/>
    <mergeCell ref="N17:S17"/>
    <mergeCell ref="T17:U17"/>
    <mergeCell ref="V17:Y17"/>
    <mergeCell ref="Z17:AD17"/>
    <mergeCell ref="AE17:AG17"/>
    <mergeCell ref="AH17:AJ17"/>
    <mergeCell ref="AK17:AN17"/>
    <mergeCell ref="AO17:AR17"/>
    <mergeCell ref="AS17:AU17"/>
    <mergeCell ref="AV17:AY17"/>
    <mergeCell ref="AZ17:BD17"/>
    <mergeCell ref="BE17:BI17"/>
    <mergeCell ref="BJ17:BM17"/>
    <mergeCell ref="BN17:BR17"/>
    <mergeCell ref="BS17:BT17"/>
    <mergeCell ref="BU17:BV17"/>
    <mergeCell ref="BW17:BY17"/>
    <mergeCell ref="BZ17:CB17"/>
    <mergeCell ref="CC17:CE17"/>
    <mergeCell ref="CF17:CG17"/>
    <mergeCell ref="B18:C18"/>
    <mergeCell ref="D18:F18"/>
    <mergeCell ref="G18:I18"/>
    <mergeCell ref="J18:M18"/>
    <mergeCell ref="N18:S18"/>
    <mergeCell ref="T18:U18"/>
    <mergeCell ref="V18:Y18"/>
    <mergeCell ref="Z18:AD18"/>
    <mergeCell ref="AE18:AG18"/>
    <mergeCell ref="AH18:AJ18"/>
    <mergeCell ref="AK18:AN18"/>
    <mergeCell ref="AO18:AR18"/>
    <mergeCell ref="AS18:AU18"/>
    <mergeCell ref="AV18:AY18"/>
    <mergeCell ref="AZ18:BD18"/>
    <mergeCell ref="BE18:BI18"/>
    <mergeCell ref="BJ18:BM18"/>
    <mergeCell ref="BN18:BR18"/>
    <mergeCell ref="BS18:BT18"/>
    <mergeCell ref="BU18:BV18"/>
    <mergeCell ref="BW18:BY18"/>
    <mergeCell ref="BZ18:CB18"/>
    <mergeCell ref="CC18:CE18"/>
    <mergeCell ref="CF18:CG18"/>
    <mergeCell ref="B16:C16"/>
    <mergeCell ref="D16:F16"/>
    <mergeCell ref="G16:I16"/>
    <mergeCell ref="J16:M16"/>
    <mergeCell ref="N16:S16"/>
    <mergeCell ref="T16:U16"/>
    <mergeCell ref="V16:Y16"/>
    <mergeCell ref="Z16:AD16"/>
    <mergeCell ref="AE16:AG16"/>
    <mergeCell ref="AH16:AJ16"/>
    <mergeCell ref="AK16:AN16"/>
    <mergeCell ref="AO16:AR16"/>
    <mergeCell ref="AS16:AU16"/>
    <mergeCell ref="AV16:AY16"/>
    <mergeCell ref="AZ16:BD16"/>
    <mergeCell ref="BE16:BI16"/>
    <mergeCell ref="BJ16:BM16"/>
    <mergeCell ref="BN16:BR16"/>
    <mergeCell ref="BS16:BT16"/>
    <mergeCell ref="BU16:BV16"/>
    <mergeCell ref="BW16:BY16"/>
    <mergeCell ref="BZ16:CB16"/>
    <mergeCell ref="CC16:CE16"/>
    <mergeCell ref="CF16:CG16"/>
    <mergeCell ref="B14:C14"/>
    <mergeCell ref="D14:F14"/>
    <mergeCell ref="G14:I14"/>
    <mergeCell ref="J14:M14"/>
    <mergeCell ref="N14:S14"/>
    <mergeCell ref="T14:U14"/>
    <mergeCell ref="V14:Y14"/>
    <mergeCell ref="Z14:AD14"/>
    <mergeCell ref="AE14:AG14"/>
    <mergeCell ref="AH14:AJ14"/>
    <mergeCell ref="AK14:AN14"/>
    <mergeCell ref="AO14:AR14"/>
    <mergeCell ref="AS14:AU14"/>
    <mergeCell ref="AV14:AY14"/>
    <mergeCell ref="AZ14:BD14"/>
    <mergeCell ref="BE14:BI14"/>
    <mergeCell ref="BJ14:BM14"/>
    <mergeCell ref="BN14:BR14"/>
    <mergeCell ref="BS14:BT14"/>
    <mergeCell ref="BU14:BV14"/>
    <mergeCell ref="BW14:BY14"/>
    <mergeCell ref="BZ14:CB14"/>
    <mergeCell ref="CC14:CE14"/>
    <mergeCell ref="CF14:CG14"/>
    <mergeCell ref="B15:C15"/>
    <mergeCell ref="D15:F15"/>
    <mergeCell ref="G15:I15"/>
    <mergeCell ref="J15:M15"/>
    <mergeCell ref="N15:S15"/>
    <mergeCell ref="T15:U15"/>
    <mergeCell ref="V15:Y15"/>
    <mergeCell ref="Z15:AD15"/>
    <mergeCell ref="AE15:AG15"/>
    <mergeCell ref="AH15:AJ15"/>
    <mergeCell ref="AK15:AN15"/>
    <mergeCell ref="AO15:AR15"/>
    <mergeCell ref="AS15:AU15"/>
    <mergeCell ref="AV15:AY15"/>
    <mergeCell ref="AZ15:BD15"/>
    <mergeCell ref="BE15:BI15"/>
    <mergeCell ref="BJ15:BM15"/>
    <mergeCell ref="BN15:BR15"/>
    <mergeCell ref="BS15:BT15"/>
    <mergeCell ref="BU15:BV15"/>
    <mergeCell ref="BW15:BY15"/>
    <mergeCell ref="BZ15:CB15"/>
    <mergeCell ref="CC15:CE15"/>
    <mergeCell ref="CF15:CG15"/>
    <mergeCell ref="B13:C13"/>
    <mergeCell ref="D13:F13"/>
    <mergeCell ref="G13:I13"/>
    <mergeCell ref="J13:M13"/>
    <mergeCell ref="N13:S13"/>
    <mergeCell ref="T13:U13"/>
    <mergeCell ref="V13:Y13"/>
    <mergeCell ref="Z13:AD13"/>
    <mergeCell ref="AE13:AG13"/>
    <mergeCell ref="AH13:AJ13"/>
    <mergeCell ref="AK13:AN13"/>
    <mergeCell ref="AO13:AR13"/>
    <mergeCell ref="AS13:AU13"/>
    <mergeCell ref="AV13:AY13"/>
    <mergeCell ref="AZ13:BD13"/>
    <mergeCell ref="BE13:BI13"/>
    <mergeCell ref="BJ13:BM13"/>
    <mergeCell ref="BN13:BR13"/>
    <mergeCell ref="BS13:BT13"/>
    <mergeCell ref="BU13:BV13"/>
    <mergeCell ref="BW13:BY13"/>
    <mergeCell ref="BZ13:CB13"/>
    <mergeCell ref="CC13:CE13"/>
    <mergeCell ref="CF13:CG13"/>
    <mergeCell ref="B12:C12"/>
    <mergeCell ref="D12:F12"/>
    <mergeCell ref="G12:I12"/>
    <mergeCell ref="J12:M12"/>
    <mergeCell ref="N12:S12"/>
    <mergeCell ref="T12:U12"/>
    <mergeCell ref="V12:Y12"/>
    <mergeCell ref="Z12:AD12"/>
    <mergeCell ref="AE12:AG12"/>
    <mergeCell ref="AH12:AJ12"/>
    <mergeCell ref="AK12:AN12"/>
    <mergeCell ref="AO12:AR12"/>
    <mergeCell ref="AS12:AU12"/>
    <mergeCell ref="AV12:AY12"/>
    <mergeCell ref="AZ12:BD12"/>
    <mergeCell ref="BE12:BI12"/>
    <mergeCell ref="BJ12:BM12"/>
    <mergeCell ref="BN12:BR12"/>
    <mergeCell ref="BS12:BT12"/>
    <mergeCell ref="BU12:BV12"/>
    <mergeCell ref="BW12:BY12"/>
    <mergeCell ref="BZ12:CB12"/>
    <mergeCell ref="CC12:CE12"/>
    <mergeCell ref="CF12:CG12"/>
    <mergeCell ref="A10:A11"/>
    <mergeCell ref="B10:C11"/>
    <mergeCell ref="D10:F11"/>
    <mergeCell ref="G10:I11"/>
    <mergeCell ref="J10:M11"/>
    <mergeCell ref="N10:S11"/>
    <mergeCell ref="T10:U11"/>
    <mergeCell ref="V10:Y11"/>
    <mergeCell ref="Z10:AD11"/>
    <mergeCell ref="AE10:AG11"/>
    <mergeCell ref="AH10:AJ11"/>
    <mergeCell ref="AK10:AN11"/>
    <mergeCell ref="AO10:AR11"/>
    <mergeCell ref="AS10:CG10"/>
    <mergeCell ref="AS11:AU11"/>
    <mergeCell ref="AV11:AY11"/>
    <mergeCell ref="AZ11:BD11"/>
    <mergeCell ref="BE11:BI11"/>
    <mergeCell ref="BJ11:BM11"/>
    <mergeCell ref="BN11:BR11"/>
    <mergeCell ref="BS11:BT11"/>
    <mergeCell ref="BU11:BV11"/>
    <mergeCell ref="BW11:BY11"/>
    <mergeCell ref="BZ11:CB11"/>
    <mergeCell ref="CC11:CE11"/>
    <mergeCell ref="CF11:CG11"/>
    <mergeCell ref="B9:C9"/>
    <mergeCell ref="D9:F9"/>
    <mergeCell ref="G9:I9"/>
    <mergeCell ref="J9:M9"/>
    <mergeCell ref="N9:S9"/>
    <mergeCell ref="T9:U9"/>
    <mergeCell ref="V9:Y9"/>
    <mergeCell ref="Z9:AD9"/>
    <mergeCell ref="AE9:AG9"/>
    <mergeCell ref="AH9:AJ9"/>
    <mergeCell ref="AK9:AN9"/>
    <mergeCell ref="AO9:AR9"/>
    <mergeCell ref="AS9:AU9"/>
    <mergeCell ref="AV9:AY9"/>
    <mergeCell ref="AZ9:BD9"/>
    <mergeCell ref="BE9:BI9"/>
    <mergeCell ref="BJ9:BM9"/>
    <mergeCell ref="BN9:BR9"/>
    <mergeCell ref="BS9:BT9"/>
    <mergeCell ref="BU9:BV9"/>
    <mergeCell ref="BW9:BY9"/>
    <mergeCell ref="BZ9:CB9"/>
    <mergeCell ref="CC9:CE9"/>
    <mergeCell ref="CF9:CG9"/>
    <mergeCell ref="B8:C8"/>
    <mergeCell ref="D8:F8"/>
    <mergeCell ref="G8:I8"/>
    <mergeCell ref="J8:M8"/>
    <mergeCell ref="N8:S8"/>
    <mergeCell ref="T8:U8"/>
    <mergeCell ref="V8:Y8"/>
    <mergeCell ref="Z8:AD8"/>
    <mergeCell ref="AE8:AG8"/>
    <mergeCell ref="AH8:AJ8"/>
    <mergeCell ref="AK8:AN8"/>
    <mergeCell ref="AO8:AR8"/>
    <mergeCell ref="AS8:AU8"/>
    <mergeCell ref="AV8:AY8"/>
    <mergeCell ref="AZ8:BD8"/>
    <mergeCell ref="BE8:BI8"/>
    <mergeCell ref="BJ8:BM8"/>
    <mergeCell ref="BN8:BR8"/>
    <mergeCell ref="BS8:BT8"/>
    <mergeCell ref="BU8:BV8"/>
    <mergeCell ref="BW8:BY8"/>
    <mergeCell ref="BZ8:CB8"/>
    <mergeCell ref="CC8:CE8"/>
    <mergeCell ref="CF8:CG8"/>
    <mergeCell ref="B7:C7"/>
    <mergeCell ref="D7:F7"/>
    <mergeCell ref="G7:I7"/>
    <mergeCell ref="J7:M7"/>
    <mergeCell ref="N7:S7"/>
    <mergeCell ref="T7:U7"/>
    <mergeCell ref="V7:Y7"/>
    <mergeCell ref="Z7:AD7"/>
    <mergeCell ref="AE7:AG7"/>
    <mergeCell ref="AH7:AJ7"/>
    <mergeCell ref="AK7:AN7"/>
    <mergeCell ref="AO7:AR7"/>
    <mergeCell ref="AS7:AU7"/>
    <mergeCell ref="AV7:AY7"/>
    <mergeCell ref="AZ7:BD7"/>
    <mergeCell ref="BE7:BI7"/>
    <mergeCell ref="BJ7:BM7"/>
    <mergeCell ref="BN7:BR7"/>
    <mergeCell ref="BS7:BT7"/>
    <mergeCell ref="BU7:BV7"/>
    <mergeCell ref="BW7:BY7"/>
    <mergeCell ref="BZ7:CB7"/>
    <mergeCell ref="CC7:CE7"/>
    <mergeCell ref="CF7:CG7"/>
    <mergeCell ref="B6:C6"/>
    <mergeCell ref="D6:F6"/>
    <mergeCell ref="G6:I6"/>
    <mergeCell ref="J6:M6"/>
    <mergeCell ref="N6:S6"/>
    <mergeCell ref="T6:U6"/>
    <mergeCell ref="V6:Y6"/>
    <mergeCell ref="Z6:AD6"/>
    <mergeCell ref="AE6:AG6"/>
    <mergeCell ref="AH6:AJ6"/>
    <mergeCell ref="AK6:AN6"/>
    <mergeCell ref="AO6:AR6"/>
    <mergeCell ref="AS6:AU6"/>
    <mergeCell ref="AV6:AY6"/>
    <mergeCell ref="AZ6:BD6"/>
    <mergeCell ref="BE6:BI6"/>
    <mergeCell ref="BJ6:BM6"/>
    <mergeCell ref="BN6:BR6"/>
    <mergeCell ref="BS6:BT6"/>
    <mergeCell ref="BU6:BV6"/>
    <mergeCell ref="BW6:BY6"/>
    <mergeCell ref="BZ6:CB6"/>
    <mergeCell ref="CC6:CE6"/>
    <mergeCell ref="CF6:CG6"/>
    <mergeCell ref="B4:C4"/>
    <mergeCell ref="D4:F4"/>
    <mergeCell ref="G4:I4"/>
    <mergeCell ref="J4:M4"/>
    <mergeCell ref="N4:S4"/>
    <mergeCell ref="T4:U4"/>
    <mergeCell ref="V4:Y4"/>
    <mergeCell ref="Z4:AD4"/>
    <mergeCell ref="AE4:AG4"/>
    <mergeCell ref="AH4:AJ4"/>
    <mergeCell ref="AK4:AN4"/>
    <mergeCell ref="AO4:AR4"/>
    <mergeCell ref="AS4:AU4"/>
    <mergeCell ref="AV4:AY4"/>
    <mergeCell ref="AZ4:BD4"/>
    <mergeCell ref="BE4:BI4"/>
    <mergeCell ref="BJ4:BM4"/>
    <mergeCell ref="BN4:BR4"/>
    <mergeCell ref="BS4:BT4"/>
    <mergeCell ref="BU4:BV4"/>
    <mergeCell ref="BW4:BY4"/>
    <mergeCell ref="BZ4:CB4"/>
    <mergeCell ref="CC4:CE4"/>
    <mergeCell ref="CF4:CG4"/>
    <mergeCell ref="B5:C5"/>
    <mergeCell ref="D5:F5"/>
    <mergeCell ref="G5:I5"/>
    <mergeCell ref="J5:M5"/>
    <mergeCell ref="N5:S5"/>
    <mergeCell ref="T5:U5"/>
    <mergeCell ref="V5:Y5"/>
    <mergeCell ref="Z5:AD5"/>
    <mergeCell ref="AE5:AG5"/>
    <mergeCell ref="AH5:AJ5"/>
    <mergeCell ref="AK5:AN5"/>
    <mergeCell ref="AO5:AR5"/>
    <mergeCell ref="AS5:AU5"/>
    <mergeCell ref="AV5:AY5"/>
    <mergeCell ref="AZ5:BD5"/>
    <mergeCell ref="BE5:BI5"/>
    <mergeCell ref="BJ5:BM5"/>
    <mergeCell ref="BN5:BR5"/>
    <mergeCell ref="BS5:BT5"/>
    <mergeCell ref="BU5:BV5"/>
    <mergeCell ref="BW5:BY5"/>
    <mergeCell ref="BZ5:CB5"/>
    <mergeCell ref="CC5:CE5"/>
    <mergeCell ref="CF5:CG5"/>
    <mergeCell ref="A2:A3"/>
    <mergeCell ref="B2:C3"/>
    <mergeCell ref="D2:F3"/>
    <mergeCell ref="G2:I3"/>
    <mergeCell ref="J2:M3"/>
    <mergeCell ref="N2:S3"/>
    <mergeCell ref="T2:U3"/>
    <mergeCell ref="V2:Y3"/>
    <mergeCell ref="Z2:AD3"/>
    <mergeCell ref="AE2:AG3"/>
    <mergeCell ref="AH2:AJ3"/>
    <mergeCell ref="AK2:AN3"/>
    <mergeCell ref="AO2:AR3"/>
    <mergeCell ref="AS2:CG2"/>
    <mergeCell ref="AS3:AU3"/>
    <mergeCell ref="AV3:AY3"/>
    <mergeCell ref="AZ3:BD3"/>
    <mergeCell ref="BE3:BI3"/>
    <mergeCell ref="BJ3:BM3"/>
    <mergeCell ref="BN3:BR3"/>
    <mergeCell ref="BS3:BT3"/>
    <mergeCell ref="BU3:BV3"/>
    <mergeCell ref="BW3:BY3"/>
    <mergeCell ref="BZ3:CB3"/>
    <mergeCell ref="CC3:CE3"/>
    <mergeCell ref="CF3:CG3"/>
    <mergeCell ref="A1:U1"/>
    <mergeCell ref="V1:BP1"/>
    <mergeCell ref="BQ1:BT1"/>
    <mergeCell ref="BU1:BX1"/>
    <mergeCell ref="BY1:CC1"/>
  </mergeCells>
  <pageMargins left="0.70866141732283472" right="0.70866141732283472" top="0.74803149606299213" bottom="0.74803149606299213" header="0.31496062992125984" footer="0.31496062992125984"/>
  <pageSetup paperSize="9" scale="5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w.cymbalisty</cp:lastModifiedBy>
  <cp:lastPrinted>2023-10-09T10:08:39Z</cp:lastPrinted>
  <dcterms:created xsi:type="dcterms:W3CDTF">2023-10-09T09:03:24Z</dcterms:created>
  <dcterms:modified xsi:type="dcterms:W3CDTF">2023-10-09T10:17:39Z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2023-09-29T00:00:00Z</vt:filetime>
  </property>
  <property fmtid="{D5CDD505-2E9C-101B-9397-08002B2CF9AE}" pid="3" name="LastSaved">
    <vt:filetime>2023-10-09T00:00:00Z</vt:filetime>
  </property>
</Properties>
</file>